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utualenergyni.sharepoint.com/gmo2/Shared Documents/Finance/POSTALISED SYSTEM ADMINISTRATOR/PSA models/GY2324/Forecast Model/Explanatory Note/"/>
    </mc:Choice>
  </mc:AlternateContent>
  <xr:revisionPtr revIDLastSave="132" documentId="11_9797B550589FC3CD1C5D010F6FA0C5209364449E" xr6:coauthVersionLast="47" xr6:coauthVersionMax="47" xr10:uidLastSave="{62B39352-E902-4DBA-BBC1-F1D319F0F217}"/>
  <bookViews>
    <workbookView xWindow="-110" yWindow="-110" windowWidth="19420" windowHeight="11620" activeTab="1" xr2:uid="{00000000-000D-0000-FFFF-FFFF00000000}"/>
  </bookViews>
  <sheets>
    <sheet name="Postalised Tariff" sheetId="1" r:id="rId1"/>
    <sheet name="Calc Com &amp; Cap" sheetId="2" r:id="rId2"/>
    <sheet name="Seasonal Factors &amp; Multipliers" sheetId="3" r:id="rId3"/>
  </sheets>
  <definedNames>
    <definedName name="_xlnm.Print_Area" localSheetId="1">'Calc Com &amp; Cap'!$A$1:$Z$145</definedName>
    <definedName name="_xlnm.Print_Area" localSheetId="0">'Postalised Tariff'!$B$3:$G$96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J96" i="2" l="1"/>
  <c r="C93" i="1"/>
  <c r="C15" i="1" l="1"/>
  <c r="AX29" i="2"/>
  <c r="C86" i="1" l="1"/>
  <c r="F54" i="1"/>
  <c r="E54" i="1"/>
  <c r="D54" i="1"/>
  <c r="C54" i="1"/>
  <c r="C41" i="1"/>
  <c r="N118" i="1" l="1"/>
  <c r="M118" i="1"/>
  <c r="L118" i="1"/>
  <c r="K118" i="1"/>
  <c r="J118" i="1"/>
  <c r="I118" i="1"/>
  <c r="H118" i="1"/>
  <c r="G118" i="1"/>
  <c r="F118" i="1"/>
  <c r="E118" i="1"/>
  <c r="D118" i="1"/>
  <c r="C118" i="1"/>
  <c r="K136" i="1" l="1"/>
  <c r="N136" i="1"/>
  <c r="M136" i="1"/>
  <c r="L136" i="1"/>
  <c r="J136" i="1"/>
  <c r="I136" i="1"/>
  <c r="H136" i="1"/>
  <c r="H154" i="1" l="1"/>
  <c r="H172" i="1" s="1"/>
  <c r="I154" i="1"/>
  <c r="I172" i="1" s="1"/>
  <c r="K154" i="1"/>
  <c r="K172" i="1" s="1"/>
  <c r="M154" i="1"/>
  <c r="M172" i="1" s="1"/>
  <c r="E136" i="1"/>
  <c r="E154" i="1" s="1"/>
  <c r="E172" i="1" s="1"/>
  <c r="F136" i="1"/>
  <c r="F154" i="1" s="1"/>
  <c r="F172" i="1" s="1"/>
  <c r="J154" i="1"/>
  <c r="J172" i="1" s="1"/>
  <c r="L154" i="1"/>
  <c r="L172" i="1" s="1"/>
  <c r="N154" i="1"/>
  <c r="N172" i="1" s="1"/>
  <c r="G136" i="1" l="1"/>
  <c r="G154" i="1" s="1"/>
  <c r="G172" i="1" s="1"/>
  <c r="D136" i="1"/>
  <c r="D154" i="1" s="1"/>
  <c r="D172" i="1" s="1"/>
  <c r="C136" i="1"/>
  <c r="C154" i="1" s="1"/>
  <c r="C172" i="1" s="1"/>
  <c r="D22" i="1"/>
  <c r="E22" i="1"/>
  <c r="F22" i="1"/>
  <c r="G22" i="1"/>
  <c r="C22" i="1"/>
  <c r="CN29" i="2" l="1"/>
  <c r="CN39" i="2" s="1"/>
  <c r="CN81" i="2" s="1"/>
  <c r="CL29" i="2"/>
  <c r="CL39" i="2" s="1"/>
  <c r="CL81" i="2" s="1"/>
  <c r="CM29" i="2"/>
  <c r="CM39" i="2" s="1"/>
  <c r="CM81" i="2" s="1"/>
  <c r="CK29" i="2"/>
  <c r="CK39" i="2" s="1"/>
  <c r="CK81" i="2" s="1"/>
  <c r="CJ29" i="2"/>
  <c r="CJ39" i="2" s="1"/>
  <c r="CI29" i="2"/>
  <c r="CI39" i="2" s="1"/>
  <c r="BP29" i="2"/>
  <c r="BP39" i="2" s="1"/>
  <c r="BQ29" i="2"/>
  <c r="BQ39" i="2" s="1"/>
  <c r="BR29" i="2"/>
  <c r="BR39" i="2" s="1"/>
  <c r="BS29" i="2"/>
  <c r="BS39" i="2" s="1"/>
  <c r="BT29" i="2"/>
  <c r="BT39" i="2" s="1"/>
  <c r="BO29" i="2"/>
  <c r="BO39" i="2" s="1"/>
  <c r="AV29" i="2"/>
  <c r="AV39" i="2" s="1"/>
  <c r="AW29" i="2"/>
  <c r="AW39" i="2" s="1"/>
  <c r="AW81" i="2" s="1"/>
  <c r="AX39" i="2"/>
  <c r="AX81" i="2" s="1"/>
  <c r="AY29" i="2"/>
  <c r="AY39" i="2" s="1"/>
  <c r="AY81" i="2" s="1"/>
  <c r="AZ29" i="2"/>
  <c r="AZ39" i="2" s="1"/>
  <c r="AZ81" i="2" s="1"/>
  <c r="AU29" i="2"/>
  <c r="AU39" i="2" s="1"/>
  <c r="AB29" i="2"/>
  <c r="AB39" i="2" s="1"/>
  <c r="AC29" i="2"/>
  <c r="AC39" i="2" s="1"/>
  <c r="AD29" i="2"/>
  <c r="AD39" i="2" s="1"/>
  <c r="AE29" i="2"/>
  <c r="AE39" i="2" s="1"/>
  <c r="AF29" i="2"/>
  <c r="AF39" i="2" s="1"/>
  <c r="AA29" i="2"/>
  <c r="AA39" i="2" s="1"/>
  <c r="J29" i="2"/>
  <c r="J39" i="2" s="1"/>
  <c r="J81" i="2" s="1"/>
  <c r="K29" i="2"/>
  <c r="K39" i="2" s="1"/>
  <c r="K81" i="2" s="1"/>
  <c r="L29" i="2"/>
  <c r="L39" i="2" s="1"/>
  <c r="L81" i="2" s="1"/>
  <c r="I29" i="2"/>
  <c r="I39" i="2" s="1"/>
  <c r="I81" i="2" s="1"/>
  <c r="H29" i="2"/>
  <c r="H39" i="2" s="1"/>
  <c r="G29" i="2"/>
  <c r="G39" i="2" s="1"/>
  <c r="H65" i="2"/>
  <c r="I65" i="2"/>
  <c r="J65" i="2"/>
  <c r="K65" i="2"/>
  <c r="G65" i="2"/>
  <c r="D41" i="1"/>
  <c r="E41" i="1"/>
  <c r="F41" i="1"/>
  <c r="G41" i="1"/>
  <c r="G86" i="1"/>
  <c r="F86" i="1"/>
  <c r="E86" i="1"/>
  <c r="D86" i="1"/>
  <c r="CQ18" i="2" l="1"/>
  <c r="CQ29" i="2" s="1"/>
  <c r="CQ39" i="2" s="1"/>
  <c r="CQ81" i="2" s="1"/>
  <c r="CR18" i="2"/>
  <c r="CR29" i="2" s="1"/>
  <c r="CR39" i="2" s="1"/>
  <c r="CR81" i="2" s="1"/>
  <c r="CS18" i="2"/>
  <c r="CS29" i="2" s="1"/>
  <c r="CS39" i="2" s="1"/>
  <c r="CS81" i="2" s="1"/>
  <c r="CT18" i="2"/>
  <c r="CT29" i="2" s="1"/>
  <c r="CT39" i="2" s="1"/>
  <c r="CT81" i="2" s="1"/>
  <c r="CU18" i="2"/>
  <c r="CU29" i="2" s="1"/>
  <c r="CU39" i="2" s="1"/>
  <c r="CU81" i="2" s="1"/>
  <c r="CV18" i="2"/>
  <c r="CV29" i="2" s="1"/>
  <c r="CV39" i="2" s="1"/>
  <c r="CV81" i="2" s="1"/>
  <c r="CW18" i="2"/>
  <c r="CW29" i="2" s="1"/>
  <c r="CW39" i="2" s="1"/>
  <c r="CW81" i="2" s="1"/>
  <c r="CX18" i="2"/>
  <c r="CX29" i="2" s="1"/>
  <c r="CX39" i="2" s="1"/>
  <c r="CX81" i="2" s="1"/>
  <c r="CY18" i="2"/>
  <c r="CY29" i="2" s="1"/>
  <c r="CY39" i="2" s="1"/>
  <c r="CY81" i="2" s="1"/>
  <c r="CZ18" i="2"/>
  <c r="CZ29" i="2" s="1"/>
  <c r="CZ39" i="2" s="1"/>
  <c r="CZ81" i="2" s="1"/>
  <c r="DA18" i="2"/>
  <c r="DA29" i="2" s="1"/>
  <c r="DA39" i="2" s="1"/>
  <c r="DA81" i="2" s="1"/>
  <c r="CP18" i="2"/>
  <c r="CP29" i="2" s="1"/>
  <c r="CP39" i="2" s="1"/>
  <c r="CP81" i="2" s="1"/>
  <c r="BC29" i="2"/>
  <c r="BC39" i="2" s="1"/>
  <c r="BC81" i="2" s="1"/>
  <c r="BD29" i="2"/>
  <c r="BD39" i="2" s="1"/>
  <c r="BD81" i="2" s="1"/>
  <c r="BE29" i="2"/>
  <c r="BE39" i="2" s="1"/>
  <c r="BE81" i="2" s="1"/>
  <c r="BF29" i="2"/>
  <c r="BF39" i="2" s="1"/>
  <c r="BF81" i="2" s="1"/>
  <c r="BG29" i="2"/>
  <c r="BG39" i="2" s="1"/>
  <c r="BG81" i="2" s="1"/>
  <c r="BH29" i="2"/>
  <c r="BH39" i="2" s="1"/>
  <c r="BH81" i="2" s="1"/>
  <c r="BI29" i="2"/>
  <c r="BI39" i="2" s="1"/>
  <c r="BI81" i="2" s="1"/>
  <c r="BJ29" i="2"/>
  <c r="BJ39" i="2" s="1"/>
  <c r="BJ81" i="2" s="1"/>
  <c r="BK29" i="2"/>
  <c r="BK39" i="2" s="1"/>
  <c r="BK81" i="2" s="1"/>
  <c r="BL29" i="2"/>
  <c r="BL39" i="2" s="1"/>
  <c r="BL81" i="2" s="1"/>
  <c r="BM29" i="2"/>
  <c r="BM39" i="2" s="1"/>
  <c r="BM81" i="2" s="1"/>
  <c r="BB29" i="2"/>
  <c r="BB39" i="2" s="1"/>
  <c r="BB81" i="2" s="1"/>
  <c r="AI29" i="2"/>
  <c r="AI39" i="2" s="1"/>
  <c r="AJ29" i="2"/>
  <c r="AJ39" i="2" s="1"/>
  <c r="AK29" i="2"/>
  <c r="AK39" i="2" s="1"/>
  <c r="AL29" i="2"/>
  <c r="AL39" i="2" s="1"/>
  <c r="AM29" i="2"/>
  <c r="AM39" i="2" s="1"/>
  <c r="AN29" i="2"/>
  <c r="AN39" i="2" s="1"/>
  <c r="AO29" i="2"/>
  <c r="AO39" i="2" s="1"/>
  <c r="AP29" i="2"/>
  <c r="AP39" i="2" s="1"/>
  <c r="AQ29" i="2"/>
  <c r="AQ39" i="2" s="1"/>
  <c r="AR29" i="2"/>
  <c r="AR39" i="2" s="1"/>
  <c r="AS29" i="2"/>
  <c r="AS39" i="2" s="1"/>
  <c r="AH29" i="2"/>
  <c r="AH39" i="2" s="1"/>
  <c r="O29" i="2"/>
  <c r="O39" i="2" s="1"/>
  <c r="P29" i="2"/>
  <c r="P39" i="2" s="1"/>
  <c r="Q29" i="2"/>
  <c r="Q39" i="2" s="1"/>
  <c r="R29" i="2"/>
  <c r="R39" i="2" s="1"/>
  <c r="S29" i="2"/>
  <c r="S39" i="2" s="1"/>
  <c r="T29" i="2"/>
  <c r="T39" i="2" s="1"/>
  <c r="U29" i="2"/>
  <c r="U39" i="2" s="1"/>
  <c r="V29" i="2"/>
  <c r="V39" i="2" s="1"/>
  <c r="W29" i="2"/>
  <c r="W39" i="2" s="1"/>
  <c r="X29" i="2"/>
  <c r="X39" i="2" s="1"/>
  <c r="Y29" i="2"/>
  <c r="Y39" i="2" s="1"/>
  <c r="H7" i="2"/>
  <c r="AA81" i="2" s="1"/>
  <c r="I7" i="2"/>
  <c r="AU81" i="2" s="1"/>
  <c r="J7" i="2"/>
  <c r="BP81" i="2" s="1"/>
  <c r="K7" i="2"/>
  <c r="CJ81" i="2" s="1"/>
  <c r="G7" i="2"/>
  <c r="G81" i="2" s="1"/>
  <c r="BV29" i="2" l="1"/>
  <c r="BV39" i="2" s="1"/>
  <c r="BV81" i="2" s="1"/>
  <c r="BZ29" i="2"/>
  <c r="BZ39" i="2" s="1"/>
  <c r="BZ81" i="2" s="1"/>
  <c r="CG29" i="2"/>
  <c r="CG39" i="2" s="1"/>
  <c r="CG81" i="2" s="1"/>
  <c r="BY29" i="2"/>
  <c r="BY39" i="2" s="1"/>
  <c r="BY81" i="2" s="1"/>
  <c r="CF29" i="2"/>
  <c r="CF39" i="2" s="1"/>
  <c r="CF81" i="2" s="1"/>
  <c r="BX29" i="2"/>
  <c r="BX39" i="2" s="1"/>
  <c r="BX81" i="2" s="1"/>
  <c r="CE29" i="2"/>
  <c r="CE39" i="2" s="1"/>
  <c r="CE81" i="2" s="1"/>
  <c r="BW29" i="2"/>
  <c r="BW39" i="2" s="1"/>
  <c r="BW81" i="2" s="1"/>
  <c r="N29" i="2"/>
  <c r="N39" i="2" s="1"/>
  <c r="CD29" i="2"/>
  <c r="CD39" i="2" s="1"/>
  <c r="CD81" i="2" s="1"/>
  <c r="CC29" i="2"/>
  <c r="CC39" i="2" s="1"/>
  <c r="CC81" i="2" s="1"/>
  <c r="CB29" i="2"/>
  <c r="CB39" i="2" s="1"/>
  <c r="CB81" i="2" s="1"/>
  <c r="CA29" i="2"/>
  <c r="CA39" i="2" s="1"/>
  <c r="CA81" i="2" s="1"/>
  <c r="N44" i="2"/>
  <c r="G56" i="2" s="1"/>
  <c r="O44" i="2"/>
  <c r="P44" i="2"/>
  <c r="Q44" i="2"/>
  <c r="R44" i="2"/>
  <c r="S44" i="2"/>
  <c r="T44" i="2"/>
  <c r="U44" i="2"/>
  <c r="V44" i="2"/>
  <c r="W44" i="2"/>
  <c r="X44" i="2"/>
  <c r="Y44" i="2"/>
  <c r="N43" i="2"/>
  <c r="O43" i="2"/>
  <c r="P43" i="2"/>
  <c r="Q43" i="2"/>
  <c r="R43" i="2"/>
  <c r="S43" i="2"/>
  <c r="T43" i="2"/>
  <c r="U43" i="2"/>
  <c r="V43" i="2"/>
  <c r="W43" i="2"/>
  <c r="X43" i="2"/>
  <c r="Y43" i="2"/>
  <c r="G55" i="2" l="1"/>
  <c r="H70" i="2"/>
  <c r="H71" i="2" s="1"/>
  <c r="CI34" i="2"/>
  <c r="CI35" i="2"/>
  <c r="CI33" i="2"/>
  <c r="CI32" i="2"/>
  <c r="CI31" i="2"/>
  <c r="BO34" i="2"/>
  <c r="BO35" i="2"/>
  <c r="BO33" i="2"/>
  <c r="BO32" i="2"/>
  <c r="BO31" i="2"/>
  <c r="AU35" i="2"/>
  <c r="AU34" i="2"/>
  <c r="AU33" i="2"/>
  <c r="AU32" i="2"/>
  <c r="AU31" i="2"/>
  <c r="AA35" i="2"/>
  <c r="AA34" i="2"/>
  <c r="AA33" i="2"/>
  <c r="AA32" i="2"/>
  <c r="AA31" i="2"/>
  <c r="G35" i="2"/>
  <c r="G34" i="2"/>
  <c r="G33" i="2"/>
  <c r="G32" i="2"/>
  <c r="G31" i="2"/>
  <c r="CI24" i="2"/>
  <c r="CI23" i="2"/>
  <c r="CI22" i="2"/>
  <c r="CI21" i="2"/>
  <c r="BO23" i="2"/>
  <c r="BO24" i="2"/>
  <c r="BO22" i="2"/>
  <c r="BO21" i="2"/>
  <c r="AU23" i="2"/>
  <c r="AU24" i="2"/>
  <c r="AU22" i="2"/>
  <c r="AU21" i="2"/>
  <c r="AA24" i="2"/>
  <c r="AA23" i="2"/>
  <c r="AA25" i="2"/>
  <c r="AA22" i="2"/>
  <c r="AA21" i="2"/>
  <c r="G21" i="2"/>
  <c r="G26" i="2"/>
  <c r="G24" i="2"/>
  <c r="G23" i="2"/>
  <c r="G22" i="2"/>
  <c r="AA43" i="2" l="1"/>
  <c r="C55" i="1" l="1"/>
  <c r="G25" i="2"/>
  <c r="AU36" i="2" l="1"/>
  <c r="G43" i="2" l="1"/>
  <c r="AV20" i="2"/>
  <c r="AU20" i="2" s="1"/>
  <c r="G20" i="2" l="1"/>
  <c r="G27" i="2" l="1"/>
  <c r="H27" i="2" s="1"/>
  <c r="G41" i="2"/>
  <c r="G53" i="2" s="1"/>
  <c r="G60" i="2" s="1"/>
  <c r="G76" i="2" s="1"/>
  <c r="G78" i="2" s="1"/>
  <c r="G84" i="2" s="1"/>
  <c r="AV41" i="2"/>
  <c r="G42" i="2"/>
  <c r="CX47" i="2" l="1"/>
  <c r="CX45" i="2"/>
  <c r="CI44" i="2"/>
  <c r="CI43" i="2"/>
  <c r="CI36" i="2"/>
  <c r="CI37" i="2" s="1"/>
  <c r="CI26" i="2"/>
  <c r="CI45" i="2"/>
  <c r="BO36" i="2"/>
  <c r="BO44" i="2"/>
  <c r="BO45" i="2"/>
  <c r="BO26" i="2"/>
  <c r="BO42" i="2"/>
  <c r="AU26" i="2"/>
  <c r="AU47" i="2" s="1"/>
  <c r="AA36" i="2"/>
  <c r="AA45" i="2"/>
  <c r="AA26" i="2"/>
  <c r="G36" i="2"/>
  <c r="CI47" i="2" l="1"/>
  <c r="BO47" i="2"/>
  <c r="AU37" i="2"/>
  <c r="BO43" i="2"/>
  <c r="AA42" i="2"/>
  <c r="AA47" i="2"/>
  <c r="AA37" i="2"/>
  <c r="AU27" i="2"/>
  <c r="BO37" i="2"/>
  <c r="D77" i="1" l="1"/>
  <c r="E77" i="1"/>
  <c r="F77" i="1"/>
  <c r="G77" i="1"/>
  <c r="C77" i="1"/>
  <c r="D68" i="1"/>
  <c r="E68" i="1"/>
  <c r="F68" i="1"/>
  <c r="G68" i="1"/>
  <c r="C68" i="1"/>
  <c r="D59" i="1"/>
  <c r="E59" i="1"/>
  <c r="F59" i="1"/>
  <c r="G59" i="1"/>
  <c r="C59" i="1"/>
  <c r="D32" i="1"/>
  <c r="E32" i="1"/>
  <c r="F32" i="1"/>
  <c r="G32" i="1"/>
  <c r="C32" i="1"/>
  <c r="D23" i="1"/>
  <c r="E23" i="1"/>
  <c r="F23" i="1"/>
  <c r="G23" i="1"/>
  <c r="C23" i="1"/>
  <c r="C170" i="1" l="1"/>
  <c r="C152" i="1"/>
  <c r="C134" i="1"/>
  <c r="C116" i="1"/>
  <c r="G73" i="1" l="1"/>
  <c r="E73" i="1"/>
  <c r="D73" i="1"/>
  <c r="C73" i="1"/>
  <c r="C22" i="3"/>
  <c r="L42" i="2" l="1"/>
  <c r="K42" i="2"/>
  <c r="J42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CP45" i="2"/>
  <c r="CQ45" i="2"/>
  <c r="CR45" i="2"/>
  <c r="CS45" i="2"/>
  <c r="CT45" i="2"/>
  <c r="CU45" i="2"/>
  <c r="CV45" i="2"/>
  <c r="CW45" i="2"/>
  <c r="CY45" i="2"/>
  <c r="CZ45" i="2"/>
  <c r="DA45" i="2"/>
  <c r="CP47" i="2"/>
  <c r="CQ47" i="2"/>
  <c r="CR47" i="2"/>
  <c r="CS47" i="2"/>
  <c r="CT47" i="2"/>
  <c r="CU47" i="2"/>
  <c r="CV47" i="2"/>
  <c r="CW47" i="2"/>
  <c r="CY47" i="2"/>
  <c r="CZ47" i="2"/>
  <c r="DA47" i="2"/>
  <c r="CQ43" i="2"/>
  <c r="CR43" i="2"/>
  <c r="CS43" i="2"/>
  <c r="CT43" i="2"/>
  <c r="CU43" i="2"/>
  <c r="CV43" i="2"/>
  <c r="CW43" i="2"/>
  <c r="CX43" i="2"/>
  <c r="CY43" i="2"/>
  <c r="CZ43" i="2"/>
  <c r="DA43" i="2"/>
  <c r="CP43" i="2"/>
  <c r="CL42" i="2"/>
  <c r="CM42" i="2"/>
  <c r="CN42" i="2"/>
  <c r="CK42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BW43" i="2"/>
  <c r="BX43" i="2"/>
  <c r="BY43" i="2"/>
  <c r="BZ43" i="2"/>
  <c r="CA43" i="2"/>
  <c r="CB43" i="2"/>
  <c r="CC43" i="2"/>
  <c r="CD43" i="2"/>
  <c r="CE43" i="2"/>
  <c r="CF43" i="2"/>
  <c r="CG43" i="2"/>
  <c r="BV43" i="2"/>
  <c r="BR42" i="2"/>
  <c r="BS42" i="2"/>
  <c r="BT42" i="2"/>
  <c r="BQ42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C43" i="2"/>
  <c r="BD43" i="2"/>
  <c r="BE43" i="2"/>
  <c r="BF43" i="2"/>
  <c r="BG43" i="2"/>
  <c r="BH43" i="2"/>
  <c r="BI43" i="2"/>
  <c r="BJ43" i="2"/>
  <c r="BK43" i="2"/>
  <c r="BL43" i="2"/>
  <c r="BM43" i="2"/>
  <c r="BB43" i="2"/>
  <c r="AX42" i="2"/>
  <c r="AY42" i="2"/>
  <c r="AZ42" i="2"/>
  <c r="AW42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I43" i="2"/>
  <c r="AJ43" i="2"/>
  <c r="AK43" i="2"/>
  <c r="AL43" i="2"/>
  <c r="AM43" i="2"/>
  <c r="AN43" i="2"/>
  <c r="AO43" i="2"/>
  <c r="AP43" i="2"/>
  <c r="AQ43" i="2"/>
  <c r="AR43" i="2"/>
  <c r="AS43" i="2"/>
  <c r="AH43" i="2"/>
  <c r="AD42" i="2"/>
  <c r="AE42" i="2"/>
  <c r="AF42" i="2"/>
  <c r="AC42" i="2"/>
  <c r="P45" i="2"/>
  <c r="AU41" i="2"/>
  <c r="G47" i="2"/>
  <c r="H54" i="2" l="1"/>
  <c r="H55" i="2"/>
  <c r="I55" i="2"/>
  <c r="J54" i="2"/>
  <c r="J55" i="2"/>
  <c r="I53" i="2"/>
  <c r="I59" i="2"/>
  <c r="I57" i="2"/>
  <c r="I56" i="2"/>
  <c r="K54" i="2"/>
  <c r="K55" i="2"/>
  <c r="I54" i="2"/>
  <c r="CI42" i="2" l="1"/>
  <c r="AU45" i="2"/>
  <c r="AU44" i="2"/>
  <c r="AU43" i="2"/>
  <c r="AU42" i="2"/>
  <c r="AA44" i="2"/>
  <c r="G44" i="2"/>
  <c r="G45" i="2"/>
  <c r="N45" i="2"/>
  <c r="O45" i="2"/>
  <c r="Q45" i="2"/>
  <c r="R45" i="2"/>
  <c r="S45" i="2"/>
  <c r="T45" i="2"/>
  <c r="U45" i="2"/>
  <c r="V45" i="2"/>
  <c r="W45" i="2"/>
  <c r="X45" i="2"/>
  <c r="Y45" i="2"/>
  <c r="N47" i="2"/>
  <c r="O47" i="2"/>
  <c r="P47" i="2"/>
  <c r="Q47" i="2"/>
  <c r="R47" i="2"/>
  <c r="S47" i="2"/>
  <c r="T47" i="2"/>
  <c r="U47" i="2"/>
  <c r="V47" i="2"/>
  <c r="W47" i="2"/>
  <c r="X47" i="2"/>
  <c r="Y47" i="2"/>
  <c r="I42" i="2"/>
  <c r="G54" i="2" s="1"/>
  <c r="B22" i="1"/>
  <c r="G48" i="2" l="1"/>
  <c r="G37" i="2"/>
  <c r="AU48" i="2"/>
  <c r="G57" i="2"/>
  <c r="G59" i="2"/>
  <c r="G58" i="2"/>
  <c r="K58" i="2"/>
  <c r="H57" i="2"/>
  <c r="J57" i="2"/>
  <c r="K57" i="2"/>
  <c r="H58" i="2"/>
  <c r="I58" i="2"/>
  <c r="I60" i="2" s="1"/>
  <c r="J58" i="2"/>
  <c r="H59" i="2"/>
  <c r="J59" i="2"/>
  <c r="K59" i="2"/>
  <c r="K56" i="2"/>
  <c r="J56" i="2"/>
  <c r="H56" i="2"/>
  <c r="AI81" i="2"/>
  <c r="AJ81" i="2"/>
  <c r="AK81" i="2"/>
  <c r="AL81" i="2"/>
  <c r="AM81" i="2"/>
  <c r="AN81" i="2"/>
  <c r="AO81" i="2"/>
  <c r="AP81" i="2"/>
  <c r="AQ81" i="2"/>
  <c r="AR81" i="2"/>
  <c r="AS81" i="2"/>
  <c r="AH81" i="2"/>
  <c r="AD81" i="2"/>
  <c r="AE81" i="2"/>
  <c r="AF81" i="2"/>
  <c r="AC81" i="2"/>
  <c r="H62" i="2"/>
  <c r="H73" i="2" s="1"/>
  <c r="I62" i="2"/>
  <c r="I73" i="2" s="1"/>
  <c r="J62" i="2"/>
  <c r="J73" i="2" s="1"/>
  <c r="K62" i="2"/>
  <c r="K73" i="2" s="1"/>
  <c r="G62" i="2"/>
  <c r="G73" i="2" s="1"/>
  <c r="F73" i="1"/>
  <c r="D93" i="2"/>
  <c r="D102" i="2" s="1"/>
  <c r="O81" i="2"/>
  <c r="P81" i="2"/>
  <c r="Q81" i="2"/>
  <c r="R81" i="2"/>
  <c r="S81" i="2"/>
  <c r="T81" i="2"/>
  <c r="U81" i="2"/>
  <c r="V81" i="2"/>
  <c r="W81" i="2"/>
  <c r="X81" i="2"/>
  <c r="Y81" i="2"/>
  <c r="N81" i="2"/>
  <c r="D99" i="2"/>
  <c r="D108" i="2" s="1"/>
  <c r="D98" i="2"/>
  <c r="D107" i="2" s="1"/>
  <c r="D97" i="2"/>
  <c r="D106" i="2" s="1"/>
  <c r="D96" i="2"/>
  <c r="D105" i="2" s="1"/>
  <c r="D95" i="2"/>
  <c r="D104" i="2" s="1"/>
  <c r="D94" i="2"/>
  <c r="D103" i="2" s="1"/>
  <c r="G70" i="2" l="1"/>
  <c r="G71" i="2" s="1"/>
  <c r="I70" i="2"/>
  <c r="I71" i="2" s="1"/>
  <c r="I76" i="2" s="1"/>
  <c r="K70" i="2"/>
  <c r="K71" i="2" s="1"/>
  <c r="J70" i="2"/>
  <c r="J71" i="2" s="1"/>
  <c r="G10" i="2" l="1"/>
  <c r="G15" i="1"/>
  <c r="F15" i="1"/>
  <c r="E15" i="1"/>
  <c r="D15" i="1"/>
  <c r="G11" i="2" l="1"/>
  <c r="G12" i="2" s="1"/>
  <c r="G13" i="2" s="1"/>
  <c r="G77" i="2"/>
  <c r="C26" i="1"/>
  <c r="C25" i="1"/>
  <c r="I11" i="2"/>
  <c r="E26" i="1"/>
  <c r="E25" i="1"/>
  <c r="K11" i="2"/>
  <c r="G26" i="1"/>
  <c r="G25" i="1"/>
  <c r="H11" i="2"/>
  <c r="D26" i="1"/>
  <c r="D25" i="1"/>
  <c r="J11" i="2"/>
  <c r="F26" i="1"/>
  <c r="F25" i="1"/>
  <c r="K77" i="2"/>
  <c r="I77" i="2"/>
  <c r="I78" i="2" s="1"/>
  <c r="AU111" i="2" s="1"/>
  <c r="E95" i="1" s="1"/>
  <c r="H77" i="2"/>
  <c r="J77" i="2"/>
  <c r="C27" i="1" l="1"/>
  <c r="CQ90" i="2"/>
  <c r="CS90" i="2"/>
  <c r="CU90" i="2"/>
  <c r="CW90" i="2"/>
  <c r="CY90" i="2"/>
  <c r="DA90" i="2"/>
  <c r="BW90" i="2"/>
  <c r="BY90" i="2"/>
  <c r="CA90" i="2"/>
  <c r="CC90" i="2"/>
  <c r="CE90" i="2"/>
  <c r="CG90" i="2"/>
  <c r="BC90" i="2"/>
  <c r="BE90" i="2"/>
  <c r="BG90" i="2"/>
  <c r="BI90" i="2"/>
  <c r="BK90" i="2"/>
  <c r="BM90" i="2"/>
  <c r="AI90" i="2"/>
  <c r="AK90" i="2"/>
  <c r="AM90" i="2"/>
  <c r="AO90" i="2"/>
  <c r="AQ90" i="2"/>
  <c r="AS90" i="2"/>
  <c r="P90" i="2"/>
  <c r="R90" i="2"/>
  <c r="T90" i="2"/>
  <c r="V90" i="2"/>
  <c r="X90" i="2"/>
  <c r="N90" i="2"/>
  <c r="CR90" i="2"/>
  <c r="CT90" i="2"/>
  <c r="CV90" i="2"/>
  <c r="CX90" i="2"/>
  <c r="CZ90" i="2"/>
  <c r="CP90" i="2"/>
  <c r="BX90" i="2"/>
  <c r="BZ90" i="2"/>
  <c r="CB90" i="2"/>
  <c r="CD90" i="2"/>
  <c r="CF90" i="2"/>
  <c r="BV90" i="2"/>
  <c r="BD90" i="2"/>
  <c r="BF90" i="2"/>
  <c r="BH90" i="2"/>
  <c r="BJ90" i="2"/>
  <c r="BL90" i="2"/>
  <c r="BB90" i="2"/>
  <c r="AJ90" i="2"/>
  <c r="AL90" i="2"/>
  <c r="AN90" i="2"/>
  <c r="AP90" i="2"/>
  <c r="AR90" i="2"/>
  <c r="AH90" i="2"/>
  <c r="O90" i="2"/>
  <c r="Q90" i="2"/>
  <c r="S90" i="2"/>
  <c r="U90" i="2"/>
  <c r="W90" i="2"/>
  <c r="Y90" i="2"/>
  <c r="N86" i="2"/>
  <c r="I85" i="2"/>
  <c r="J85" i="2"/>
  <c r="J94" i="2" s="1"/>
  <c r="K85" i="2"/>
  <c r="K103" i="2" s="1"/>
  <c r="J109" i="1" s="1"/>
  <c r="D27" i="1"/>
  <c r="E27" i="1"/>
  <c r="AU136" i="2"/>
  <c r="F27" i="1"/>
  <c r="G27" i="1"/>
  <c r="P88" i="2"/>
  <c r="T88" i="2"/>
  <c r="X88" i="2"/>
  <c r="P89" i="2"/>
  <c r="T89" i="2"/>
  <c r="Y89" i="2"/>
  <c r="O88" i="2"/>
  <c r="S88" i="2"/>
  <c r="W88" i="2"/>
  <c r="O89" i="2"/>
  <c r="S89" i="2"/>
  <c r="X89" i="2"/>
  <c r="G111" i="2"/>
  <c r="C95" i="1" s="1"/>
  <c r="N88" i="2"/>
  <c r="R88" i="2"/>
  <c r="V88" i="2"/>
  <c r="N89" i="2"/>
  <c r="R89" i="2"/>
  <c r="W89" i="2"/>
  <c r="V89" i="2"/>
  <c r="Q88" i="2"/>
  <c r="U88" i="2"/>
  <c r="Y88" i="2"/>
  <c r="Q89" i="2"/>
  <c r="U89" i="2"/>
  <c r="N87" i="2"/>
  <c r="BB87" i="2"/>
  <c r="BD87" i="2"/>
  <c r="BF87" i="2"/>
  <c r="BH87" i="2"/>
  <c r="BJ87" i="2"/>
  <c r="BL87" i="2"/>
  <c r="BB88" i="2"/>
  <c r="BD88" i="2"/>
  <c r="BF88" i="2"/>
  <c r="BH88" i="2"/>
  <c r="BJ88" i="2"/>
  <c r="BL88" i="2"/>
  <c r="BB89" i="2"/>
  <c r="BD89" i="2"/>
  <c r="BF89" i="2"/>
  <c r="BH89" i="2"/>
  <c r="BJ89" i="2"/>
  <c r="BL89" i="2"/>
  <c r="BC86" i="2"/>
  <c r="BE86" i="2"/>
  <c r="BG86" i="2"/>
  <c r="BI86" i="2"/>
  <c r="BK86" i="2"/>
  <c r="BM86" i="2"/>
  <c r="AX85" i="2"/>
  <c r="AZ85" i="2"/>
  <c r="AU84" i="2"/>
  <c r="E94" i="1" s="1"/>
  <c r="BC87" i="2"/>
  <c r="BE87" i="2"/>
  <c r="BG87" i="2"/>
  <c r="BI87" i="2"/>
  <c r="BK87" i="2"/>
  <c r="BM87" i="2"/>
  <c r="BC88" i="2"/>
  <c r="BE88" i="2"/>
  <c r="BG88" i="2"/>
  <c r="BI88" i="2"/>
  <c r="BK88" i="2"/>
  <c r="BM88" i="2"/>
  <c r="BC89" i="2"/>
  <c r="BE89" i="2"/>
  <c r="BG89" i="2"/>
  <c r="BI89" i="2"/>
  <c r="BK89" i="2"/>
  <c r="BM89" i="2"/>
  <c r="BD86" i="2"/>
  <c r="BF86" i="2"/>
  <c r="BH86" i="2"/>
  <c r="BJ86" i="2"/>
  <c r="BL86" i="2"/>
  <c r="BB86" i="2"/>
  <c r="AY85" i="2"/>
  <c r="AW85" i="2"/>
  <c r="Q86" i="2"/>
  <c r="X86" i="2"/>
  <c r="V86" i="2"/>
  <c r="R86" i="2"/>
  <c r="T86" i="2"/>
  <c r="P86" i="2"/>
  <c r="X87" i="2"/>
  <c r="V87" i="2"/>
  <c r="T87" i="2"/>
  <c r="R87" i="2"/>
  <c r="P87" i="2"/>
  <c r="L85" i="2"/>
  <c r="L94" i="2" s="1"/>
  <c r="Y86" i="2"/>
  <c r="W86" i="2"/>
  <c r="U86" i="2"/>
  <c r="S86" i="2"/>
  <c r="O86" i="2"/>
  <c r="W87" i="2"/>
  <c r="Y87" i="2"/>
  <c r="U87" i="2"/>
  <c r="S87" i="2"/>
  <c r="Q87" i="2"/>
  <c r="O87" i="2"/>
  <c r="D93" i="1"/>
  <c r="I10" i="2"/>
  <c r="I12" i="2" s="1"/>
  <c r="I13" i="2" s="1"/>
  <c r="L103" i="2" l="1"/>
  <c r="N109" i="1" s="1"/>
  <c r="P96" i="2"/>
  <c r="E104" i="1" s="1"/>
  <c r="P105" i="2"/>
  <c r="E111" i="1" s="1"/>
  <c r="X96" i="2"/>
  <c r="M104" i="1" s="1"/>
  <c r="X105" i="2"/>
  <c r="M111" i="1" s="1"/>
  <c r="V95" i="2"/>
  <c r="K103" i="1" s="1"/>
  <c r="V104" i="2"/>
  <c r="K110" i="1" s="1"/>
  <c r="I139" i="1"/>
  <c r="BH104" i="2"/>
  <c r="I146" i="1" s="1"/>
  <c r="BH95" i="2"/>
  <c r="L142" i="1"/>
  <c r="BK98" i="2"/>
  <c r="BK107" i="2"/>
  <c r="L149" i="1" s="1"/>
  <c r="D142" i="1"/>
  <c r="BC98" i="2"/>
  <c r="BC107" i="2"/>
  <c r="D149" i="1" s="1"/>
  <c r="H141" i="1"/>
  <c r="BG97" i="2"/>
  <c r="BG106" i="2"/>
  <c r="H148" i="1" s="1"/>
  <c r="L140" i="1"/>
  <c r="BK105" i="2"/>
  <c r="L147" i="1" s="1"/>
  <c r="BK96" i="2"/>
  <c r="D140" i="1"/>
  <c r="BC105" i="2"/>
  <c r="D147" i="1" s="1"/>
  <c r="BC96" i="2"/>
  <c r="N139" i="1"/>
  <c r="BM95" i="2"/>
  <c r="BM104" i="2"/>
  <c r="N146" i="1" s="1"/>
  <c r="F139" i="1"/>
  <c r="BE95" i="2"/>
  <c r="BE104" i="2"/>
  <c r="F146" i="1" s="1"/>
  <c r="I142" i="1"/>
  <c r="BH98" i="2"/>
  <c r="BH107" i="2"/>
  <c r="I149" i="1" s="1"/>
  <c r="M141" i="1"/>
  <c r="BL106" i="2"/>
  <c r="M148" i="1" s="1"/>
  <c r="BL97" i="2"/>
  <c r="E141" i="1"/>
  <c r="BD106" i="2"/>
  <c r="E148" i="1" s="1"/>
  <c r="BD97" i="2"/>
  <c r="I140" i="1"/>
  <c r="BH105" i="2"/>
  <c r="I147" i="1" s="1"/>
  <c r="BH96" i="2"/>
  <c r="U107" i="2"/>
  <c r="J113" i="1" s="1"/>
  <c r="U98" i="2"/>
  <c r="J106" i="1" s="1"/>
  <c r="Q97" i="2"/>
  <c r="F105" i="1" s="1"/>
  <c r="Q106" i="2"/>
  <c r="F112" i="1" s="1"/>
  <c r="N98" i="2"/>
  <c r="C106" i="1" s="1"/>
  <c r="N107" i="2"/>
  <c r="C113" i="1" s="1"/>
  <c r="W106" i="2"/>
  <c r="L112" i="1" s="1"/>
  <c r="W97" i="2"/>
  <c r="L105" i="1" s="1"/>
  <c r="T107" i="2"/>
  <c r="I113" i="1" s="1"/>
  <c r="T98" i="2"/>
  <c r="I106" i="1" s="1"/>
  <c r="P106" i="2"/>
  <c r="E112" i="1" s="1"/>
  <c r="P97" i="2"/>
  <c r="E105" i="1" s="1"/>
  <c r="W99" i="2"/>
  <c r="W108" i="2"/>
  <c r="O99" i="2"/>
  <c r="O108" i="2"/>
  <c r="AN108" i="2"/>
  <c r="AN99" i="2"/>
  <c r="BL108" i="2"/>
  <c r="BL99" i="2"/>
  <c r="BD108" i="2"/>
  <c r="BD99" i="2"/>
  <c r="CB108" i="2"/>
  <c r="CB99" i="2"/>
  <c r="CZ108" i="2"/>
  <c r="CZ99" i="2"/>
  <c r="CR108" i="2"/>
  <c r="CR99" i="2"/>
  <c r="T99" i="2"/>
  <c r="T108" i="2"/>
  <c r="AQ108" i="2"/>
  <c r="AQ99" i="2"/>
  <c r="AI108" i="2"/>
  <c r="AI99" i="2"/>
  <c r="BG99" i="2"/>
  <c r="BG108" i="2"/>
  <c r="CE99" i="2"/>
  <c r="CE108" i="2"/>
  <c r="BW99" i="2"/>
  <c r="BW108" i="2"/>
  <c r="CU99" i="2"/>
  <c r="CU108" i="2"/>
  <c r="O96" i="2"/>
  <c r="D104" i="1" s="1"/>
  <c r="O105" i="2"/>
  <c r="D111" i="1" s="1"/>
  <c r="R96" i="2"/>
  <c r="G104" i="1" s="1"/>
  <c r="R105" i="2"/>
  <c r="G111" i="1" s="1"/>
  <c r="G139" i="1"/>
  <c r="BF104" i="2"/>
  <c r="G146" i="1" s="1"/>
  <c r="BF95" i="2"/>
  <c r="N141" i="1"/>
  <c r="BM97" i="2"/>
  <c r="BM106" i="2"/>
  <c r="N148" i="1" s="1"/>
  <c r="J140" i="1"/>
  <c r="BI105" i="2"/>
  <c r="J147" i="1" s="1"/>
  <c r="BI96" i="2"/>
  <c r="L139" i="1"/>
  <c r="BK104" i="2"/>
  <c r="L146" i="1" s="1"/>
  <c r="BK95" i="2"/>
  <c r="D139" i="1"/>
  <c r="BC104" i="2"/>
  <c r="D146" i="1" s="1"/>
  <c r="BC95" i="2"/>
  <c r="G142" i="1"/>
  <c r="BF107" i="2"/>
  <c r="G149" i="1" s="1"/>
  <c r="BF98" i="2"/>
  <c r="K141" i="1"/>
  <c r="BJ106" i="2"/>
  <c r="K148" i="1" s="1"/>
  <c r="BJ97" i="2"/>
  <c r="C141" i="1"/>
  <c r="BB106" i="2"/>
  <c r="C148" i="1" s="1"/>
  <c r="BB97" i="2"/>
  <c r="G140" i="1"/>
  <c r="BF96" i="2"/>
  <c r="BF105" i="2"/>
  <c r="G147" i="1" s="1"/>
  <c r="Q98" i="2"/>
  <c r="F106" i="1" s="1"/>
  <c r="Q107" i="2"/>
  <c r="F113" i="1" s="1"/>
  <c r="V98" i="2"/>
  <c r="K106" i="1" s="1"/>
  <c r="V107" i="2"/>
  <c r="K113" i="1" s="1"/>
  <c r="V106" i="2"/>
  <c r="K112" i="1" s="1"/>
  <c r="V97" i="2"/>
  <c r="K105" i="1" s="1"/>
  <c r="X107" i="2"/>
  <c r="M113" i="1" s="1"/>
  <c r="X98" i="2"/>
  <c r="M106" i="1" s="1"/>
  <c r="S106" i="2"/>
  <c r="H112" i="1" s="1"/>
  <c r="S97" i="2"/>
  <c r="H105" i="1" s="1"/>
  <c r="P107" i="2"/>
  <c r="E113" i="1" s="1"/>
  <c r="P98" i="2"/>
  <c r="E106" i="1" s="1"/>
  <c r="U108" i="2"/>
  <c r="U99" i="2"/>
  <c r="D96" i="1"/>
  <c r="AH99" i="2"/>
  <c r="AH108" i="2"/>
  <c r="AL99" i="2"/>
  <c r="AL108" i="2"/>
  <c r="BJ99" i="2"/>
  <c r="BJ108" i="2"/>
  <c r="F96" i="1"/>
  <c r="BV108" i="2"/>
  <c r="BV99" i="2"/>
  <c r="BZ108" i="2"/>
  <c r="BZ99" i="2"/>
  <c r="CX108" i="2"/>
  <c r="CX99" i="2"/>
  <c r="C96" i="1"/>
  <c r="N99" i="2"/>
  <c r="N108" i="2"/>
  <c r="R108" i="2"/>
  <c r="R99" i="2"/>
  <c r="AO108" i="2"/>
  <c r="AO99" i="2"/>
  <c r="BM99" i="2"/>
  <c r="BM108" i="2"/>
  <c r="BE99" i="2"/>
  <c r="BE108" i="2"/>
  <c r="CC108" i="2"/>
  <c r="CC99" i="2"/>
  <c r="DA108" i="2"/>
  <c r="DA99" i="2"/>
  <c r="CS108" i="2"/>
  <c r="CS99" i="2"/>
  <c r="Y105" i="2"/>
  <c r="N111" i="1" s="1"/>
  <c r="Y96" i="2"/>
  <c r="N104" i="1" s="1"/>
  <c r="U104" i="2"/>
  <c r="J110" i="1" s="1"/>
  <c r="U95" i="2"/>
  <c r="J103" i="1" s="1"/>
  <c r="Q105" i="2"/>
  <c r="F111" i="1" s="1"/>
  <c r="Q96" i="2"/>
  <c r="F104" i="1" s="1"/>
  <c r="W96" i="2"/>
  <c r="L104" i="1" s="1"/>
  <c r="W105" i="2"/>
  <c r="L111" i="1" s="1"/>
  <c r="X95" i="2"/>
  <c r="M103" i="1" s="1"/>
  <c r="X104" i="2"/>
  <c r="M110" i="1" s="1"/>
  <c r="F141" i="1"/>
  <c r="BE97" i="2"/>
  <c r="BE106" i="2"/>
  <c r="F148" i="1" s="1"/>
  <c r="S96" i="2"/>
  <c r="H104" i="1" s="1"/>
  <c r="S105" i="2"/>
  <c r="H111" i="1" s="1"/>
  <c r="O95" i="2"/>
  <c r="D103" i="1" s="1"/>
  <c r="O104" i="2"/>
  <c r="D110" i="1" s="1"/>
  <c r="Y95" i="2"/>
  <c r="N103" i="1" s="1"/>
  <c r="Y104" i="2"/>
  <c r="N110" i="1" s="1"/>
  <c r="T96" i="2"/>
  <c r="I104" i="1" s="1"/>
  <c r="T105" i="2"/>
  <c r="I111" i="1" s="1"/>
  <c r="T104" i="2"/>
  <c r="I110" i="1" s="1"/>
  <c r="T95" i="2"/>
  <c r="I103" i="1" s="1"/>
  <c r="Q104" i="2"/>
  <c r="F110" i="1" s="1"/>
  <c r="Q95" i="2"/>
  <c r="F103" i="1" s="1"/>
  <c r="M139" i="1"/>
  <c r="BL104" i="2"/>
  <c r="M146" i="1" s="1"/>
  <c r="BL95" i="2"/>
  <c r="E139" i="1"/>
  <c r="BD104" i="2"/>
  <c r="E146" i="1" s="1"/>
  <c r="BD95" i="2"/>
  <c r="H142" i="1"/>
  <c r="BG107" i="2"/>
  <c r="H149" i="1" s="1"/>
  <c r="BG98" i="2"/>
  <c r="L141" i="1"/>
  <c r="BK97" i="2"/>
  <c r="BK106" i="2"/>
  <c r="L148" i="1" s="1"/>
  <c r="D141" i="1"/>
  <c r="BC97" i="2"/>
  <c r="BC106" i="2"/>
  <c r="D148" i="1" s="1"/>
  <c r="H140" i="1"/>
  <c r="BG105" i="2"/>
  <c r="H147" i="1" s="1"/>
  <c r="BG96" i="2"/>
  <c r="J139" i="1"/>
  <c r="BI95" i="2"/>
  <c r="BI104" i="2"/>
  <c r="J146" i="1" s="1"/>
  <c r="M142" i="1"/>
  <c r="BL98" i="2"/>
  <c r="BL107" i="2"/>
  <c r="M149" i="1" s="1"/>
  <c r="E142" i="1"/>
  <c r="BD98" i="2"/>
  <c r="BD107" i="2"/>
  <c r="E149" i="1" s="1"/>
  <c r="I141" i="1"/>
  <c r="BH106" i="2"/>
  <c r="I148" i="1" s="1"/>
  <c r="BH97" i="2"/>
  <c r="M140" i="1"/>
  <c r="BL105" i="2"/>
  <c r="M147" i="1" s="1"/>
  <c r="BL96" i="2"/>
  <c r="E140" i="1"/>
  <c r="BD105" i="2"/>
  <c r="E147" i="1" s="1"/>
  <c r="BD96" i="2"/>
  <c r="Y97" i="2"/>
  <c r="N105" i="1" s="1"/>
  <c r="Y106" i="2"/>
  <c r="N112" i="1" s="1"/>
  <c r="W107" i="2"/>
  <c r="L113" i="1" s="1"/>
  <c r="W98" i="2"/>
  <c r="L106" i="1" s="1"/>
  <c r="R106" i="2"/>
  <c r="G112" i="1" s="1"/>
  <c r="R97" i="2"/>
  <c r="G105" i="1" s="1"/>
  <c r="S107" i="2"/>
  <c r="H113" i="1" s="1"/>
  <c r="S98" i="2"/>
  <c r="H106" i="1" s="1"/>
  <c r="O106" i="2"/>
  <c r="D112" i="1" s="1"/>
  <c r="O97" i="2"/>
  <c r="D105" i="1" s="1"/>
  <c r="X106" i="2"/>
  <c r="M112" i="1" s="1"/>
  <c r="X97" i="2"/>
  <c r="M105" i="1" s="1"/>
  <c r="N104" i="2"/>
  <c r="C110" i="1" s="1"/>
  <c r="N95" i="2"/>
  <c r="C103" i="1" s="1"/>
  <c r="S99" i="2"/>
  <c r="S108" i="2"/>
  <c r="AR108" i="2"/>
  <c r="AR99" i="2"/>
  <c r="AJ108" i="2"/>
  <c r="AJ99" i="2"/>
  <c r="BH99" i="2"/>
  <c r="BH108" i="2"/>
  <c r="CF108" i="2"/>
  <c r="CF99" i="2"/>
  <c r="BX108" i="2"/>
  <c r="BX99" i="2"/>
  <c r="CV108" i="2"/>
  <c r="CV99" i="2"/>
  <c r="X99" i="2"/>
  <c r="X108" i="2"/>
  <c r="P108" i="2"/>
  <c r="P99" i="2"/>
  <c r="AM108" i="2"/>
  <c r="AM99" i="2"/>
  <c r="BK108" i="2"/>
  <c r="BK99" i="2"/>
  <c r="BC108" i="2"/>
  <c r="BC99" i="2"/>
  <c r="CA99" i="2"/>
  <c r="CA108" i="2"/>
  <c r="CY99" i="2"/>
  <c r="CY108" i="2"/>
  <c r="CQ99" i="2"/>
  <c r="CQ108" i="2"/>
  <c r="W95" i="2"/>
  <c r="L103" i="1" s="1"/>
  <c r="W104" i="2"/>
  <c r="L110" i="1" s="1"/>
  <c r="P104" i="2"/>
  <c r="E110" i="1" s="1"/>
  <c r="P95" i="2"/>
  <c r="E103" i="1" s="1"/>
  <c r="C139" i="1"/>
  <c r="BB95" i="2"/>
  <c r="BB104" i="2"/>
  <c r="C146" i="1" s="1"/>
  <c r="J142" i="1"/>
  <c r="BI107" i="2"/>
  <c r="J149" i="1" s="1"/>
  <c r="BI98" i="2"/>
  <c r="U105" i="2"/>
  <c r="J111" i="1" s="1"/>
  <c r="U96" i="2"/>
  <c r="J104" i="1" s="1"/>
  <c r="S95" i="2"/>
  <c r="H103" i="1" s="1"/>
  <c r="S104" i="2"/>
  <c r="H110" i="1" s="1"/>
  <c r="V105" i="2"/>
  <c r="K111" i="1" s="1"/>
  <c r="V96" i="2"/>
  <c r="K104" i="1" s="1"/>
  <c r="R95" i="2"/>
  <c r="G103" i="1" s="1"/>
  <c r="R104" i="2"/>
  <c r="G110" i="1" s="1"/>
  <c r="K139" i="1"/>
  <c r="BJ104" i="2"/>
  <c r="K146" i="1" s="1"/>
  <c r="BJ95" i="2"/>
  <c r="N142" i="1"/>
  <c r="BM98" i="2"/>
  <c r="BM107" i="2"/>
  <c r="N149" i="1" s="1"/>
  <c r="F142" i="1"/>
  <c r="BE107" i="2"/>
  <c r="F149" i="1" s="1"/>
  <c r="BE98" i="2"/>
  <c r="J141" i="1"/>
  <c r="BI97" i="2"/>
  <c r="BI106" i="2"/>
  <c r="J148" i="1" s="1"/>
  <c r="N140" i="1"/>
  <c r="BM105" i="2"/>
  <c r="N147" i="1" s="1"/>
  <c r="BM96" i="2"/>
  <c r="F140" i="1"/>
  <c r="BE105" i="2"/>
  <c r="F147" i="1" s="1"/>
  <c r="BE96" i="2"/>
  <c r="H139" i="1"/>
  <c r="BG104" i="2"/>
  <c r="H146" i="1" s="1"/>
  <c r="BG95" i="2"/>
  <c r="K142" i="1"/>
  <c r="BJ98" i="2"/>
  <c r="BJ107" i="2"/>
  <c r="K149" i="1" s="1"/>
  <c r="C142" i="1"/>
  <c r="BB107" i="2"/>
  <c r="C149" i="1" s="1"/>
  <c r="BB98" i="2"/>
  <c r="G141" i="1"/>
  <c r="BF97" i="2"/>
  <c r="BF106" i="2"/>
  <c r="G148" i="1" s="1"/>
  <c r="K140" i="1"/>
  <c r="BJ105" i="2"/>
  <c r="K147" i="1" s="1"/>
  <c r="C140" i="1"/>
  <c r="BB105" i="2"/>
  <c r="C147" i="1" s="1"/>
  <c r="BB96" i="2"/>
  <c r="N105" i="2"/>
  <c r="C111" i="1" s="1"/>
  <c r="N96" i="2"/>
  <c r="C104" i="1" s="1"/>
  <c r="U97" i="2"/>
  <c r="J105" i="1" s="1"/>
  <c r="U106" i="2"/>
  <c r="J112" i="1" s="1"/>
  <c r="R98" i="2"/>
  <c r="G106" i="1" s="1"/>
  <c r="R107" i="2"/>
  <c r="G113" i="1" s="1"/>
  <c r="N97" i="2"/>
  <c r="C105" i="1" s="1"/>
  <c r="N106" i="2"/>
  <c r="C112" i="1" s="1"/>
  <c r="O107" i="2"/>
  <c r="D113" i="1" s="1"/>
  <c r="O98" i="2"/>
  <c r="D106" i="1" s="1"/>
  <c r="Y98" i="2"/>
  <c r="N106" i="1" s="1"/>
  <c r="Y107" i="2"/>
  <c r="N113" i="1" s="1"/>
  <c r="T97" i="2"/>
  <c r="I105" i="1" s="1"/>
  <c r="T106" i="2"/>
  <c r="I112" i="1" s="1"/>
  <c r="Y108" i="2"/>
  <c r="Y99" i="2"/>
  <c r="Q108" i="2"/>
  <c r="Q99" i="2"/>
  <c r="AP99" i="2"/>
  <c r="AP108" i="2"/>
  <c r="E96" i="1"/>
  <c r="BB99" i="2"/>
  <c r="BB108" i="2"/>
  <c r="BF99" i="2"/>
  <c r="BF108" i="2"/>
  <c r="CD108" i="2"/>
  <c r="CD99" i="2"/>
  <c r="G96" i="1"/>
  <c r="CP108" i="2"/>
  <c r="CP99" i="2"/>
  <c r="CT108" i="2"/>
  <c r="CT99" i="2"/>
  <c r="V99" i="2"/>
  <c r="V108" i="2"/>
  <c r="AS99" i="2"/>
  <c r="AS108" i="2"/>
  <c r="AK108" i="2"/>
  <c r="AK99" i="2"/>
  <c r="BI99" i="2"/>
  <c r="BI108" i="2"/>
  <c r="CG108" i="2"/>
  <c r="CG99" i="2"/>
  <c r="BY108" i="2"/>
  <c r="BY99" i="2"/>
  <c r="CW108" i="2"/>
  <c r="CW99" i="2"/>
  <c r="I103" i="2"/>
  <c r="C109" i="1" s="1"/>
  <c r="I94" i="2"/>
  <c r="E102" i="1" s="1"/>
  <c r="E93" i="1"/>
  <c r="G136" i="2"/>
  <c r="C94" i="1"/>
  <c r="K94" i="2"/>
  <c r="K102" i="1" s="1"/>
  <c r="J103" i="2"/>
  <c r="G109" i="1" s="1"/>
  <c r="M102" i="1"/>
  <c r="L102" i="1"/>
  <c r="N102" i="1"/>
  <c r="G102" i="1"/>
  <c r="F102" i="1"/>
  <c r="H102" i="1"/>
  <c r="K109" i="1"/>
  <c r="I109" i="1"/>
  <c r="AU102" i="2"/>
  <c r="AU93" i="2"/>
  <c r="G102" i="2"/>
  <c r="G93" i="2"/>
  <c r="H10" i="2"/>
  <c r="H12" i="2" s="1"/>
  <c r="H13" i="2" s="1"/>
  <c r="AW94" i="2"/>
  <c r="AW103" i="2"/>
  <c r="AZ103" i="2"/>
  <c r="AZ94" i="2"/>
  <c r="AY94" i="2"/>
  <c r="AY103" i="2"/>
  <c r="AX103" i="2"/>
  <c r="AX94" i="2"/>
  <c r="F93" i="1"/>
  <c r="M109" i="1" l="1"/>
  <c r="L109" i="1"/>
  <c r="E109" i="1"/>
  <c r="D109" i="1"/>
  <c r="C102" i="1"/>
  <c r="D102" i="1"/>
  <c r="J102" i="1"/>
  <c r="I102" i="1"/>
  <c r="F109" i="1"/>
  <c r="H109" i="1"/>
  <c r="G145" i="1"/>
  <c r="F145" i="1"/>
  <c r="H145" i="1"/>
  <c r="K138" i="1"/>
  <c r="I138" i="1"/>
  <c r="J138" i="1"/>
  <c r="M145" i="1"/>
  <c r="L145" i="1"/>
  <c r="N145" i="1"/>
  <c r="E138" i="1"/>
  <c r="D138" i="1"/>
  <c r="C138" i="1"/>
  <c r="G138" i="1"/>
  <c r="F138" i="1"/>
  <c r="H138" i="1"/>
  <c r="K145" i="1"/>
  <c r="J145" i="1"/>
  <c r="I145" i="1"/>
  <c r="M138" i="1"/>
  <c r="L138" i="1"/>
  <c r="N138" i="1"/>
  <c r="E145" i="1"/>
  <c r="C145" i="1"/>
  <c r="D145" i="1"/>
  <c r="J10" i="2"/>
  <c r="J12" i="2" s="1"/>
  <c r="J13" i="2" s="1"/>
  <c r="K10" i="2" l="1"/>
  <c r="K12" i="2" s="1"/>
  <c r="K13" i="2" s="1"/>
  <c r="G93" i="1" l="1"/>
  <c r="AB20" i="2" l="1"/>
  <c r="AA20" i="2" s="1"/>
  <c r="AA41" i="2" l="1"/>
  <c r="AA27" i="2"/>
  <c r="AB41" i="2"/>
  <c r="AA48" i="2" l="1"/>
  <c r="H53" i="2"/>
  <c r="H60" i="2" s="1"/>
  <c r="H76" i="2" s="1"/>
  <c r="H78" i="2" s="1"/>
  <c r="AK89" i="2" l="1"/>
  <c r="AH86" i="2"/>
  <c r="AD85" i="2"/>
  <c r="AH87" i="2"/>
  <c r="AR86" i="2"/>
  <c r="AP88" i="2"/>
  <c r="AI89" i="2"/>
  <c r="AP89" i="2"/>
  <c r="AC85" i="2"/>
  <c r="AQ88" i="2"/>
  <c r="AL88" i="2"/>
  <c r="AL87" i="2"/>
  <c r="AH89" i="2"/>
  <c r="AM88" i="2"/>
  <c r="AN88" i="2"/>
  <c r="AS87" i="2"/>
  <c r="AA84" i="2"/>
  <c r="AE85" i="2"/>
  <c r="AM89" i="2"/>
  <c r="AO88" i="2"/>
  <c r="AP87" i="2"/>
  <c r="AJ87" i="2"/>
  <c r="AK88" i="2"/>
  <c r="AR89" i="2"/>
  <c r="AM87" i="2"/>
  <c r="AS88" i="2"/>
  <c r="AQ87" i="2"/>
  <c r="AJ86" i="2"/>
  <c r="AL89" i="2"/>
  <c r="AO89" i="2"/>
  <c r="AO86" i="2"/>
  <c r="AI88" i="2"/>
  <c r="AI87" i="2"/>
  <c r="AN87" i="2"/>
  <c r="AS86" i="2"/>
  <c r="AK86" i="2"/>
  <c r="AO87" i="2"/>
  <c r="AN86" i="2"/>
  <c r="AH88" i="2"/>
  <c r="AI86" i="2"/>
  <c r="AQ89" i="2"/>
  <c r="AJ89" i="2"/>
  <c r="AR87" i="2"/>
  <c r="AR88" i="2"/>
  <c r="AP86" i="2"/>
  <c r="AA111" i="2"/>
  <c r="AL86" i="2"/>
  <c r="AQ86" i="2"/>
  <c r="AF85" i="2"/>
  <c r="AN89" i="2"/>
  <c r="AK87" i="2"/>
  <c r="AM86" i="2"/>
  <c r="AJ88" i="2"/>
  <c r="AS89" i="2"/>
  <c r="AR98" i="2" l="1"/>
  <c r="M124" i="1" s="1"/>
  <c r="AR107" i="2"/>
  <c r="M131" i="1" s="1"/>
  <c r="AP98" i="2"/>
  <c r="K124" i="1" s="1"/>
  <c r="AP107" i="2"/>
  <c r="K131" i="1" s="1"/>
  <c r="AQ104" i="2"/>
  <c r="L128" i="1" s="1"/>
  <c r="AQ95" i="2"/>
  <c r="L121" i="1" s="1"/>
  <c r="AO95" i="2"/>
  <c r="J121" i="1" s="1"/>
  <c r="AO104" i="2"/>
  <c r="J128" i="1" s="1"/>
  <c r="AK97" i="2"/>
  <c r="F123" i="1" s="1"/>
  <c r="AK106" i="2"/>
  <c r="F130" i="1" s="1"/>
  <c r="AN106" i="2"/>
  <c r="I130" i="1" s="1"/>
  <c r="AN97" i="2"/>
  <c r="I123" i="1" s="1"/>
  <c r="AI98" i="2"/>
  <c r="D124" i="1" s="1"/>
  <c r="AI107" i="2"/>
  <c r="D131" i="1" s="1"/>
  <c r="AI104" i="2"/>
  <c r="D128" i="1" s="1"/>
  <c r="AI95" i="2"/>
  <c r="D121" i="1" s="1"/>
  <c r="AN104" i="2"/>
  <c r="I128" i="1" s="1"/>
  <c r="AN95" i="2"/>
  <c r="I121" i="1" s="1"/>
  <c r="AJ105" i="2"/>
  <c r="E129" i="1" s="1"/>
  <c r="AJ96" i="2"/>
  <c r="E122" i="1" s="1"/>
  <c r="AM106" i="2"/>
  <c r="H130" i="1" s="1"/>
  <c r="AM97" i="2"/>
  <c r="H123" i="1" s="1"/>
  <c r="AP97" i="2"/>
  <c r="K123" i="1" s="1"/>
  <c r="AP106" i="2"/>
  <c r="K130" i="1" s="1"/>
  <c r="AL104" i="2"/>
  <c r="G128" i="1" s="1"/>
  <c r="AL95" i="2"/>
  <c r="G121" i="1" s="1"/>
  <c r="AP104" i="2"/>
  <c r="K128" i="1" s="1"/>
  <c r="AP95" i="2"/>
  <c r="K121" i="1" s="1"/>
  <c r="AP105" i="2"/>
  <c r="K129" i="1" s="1"/>
  <c r="AP96" i="2"/>
  <c r="K122" i="1" s="1"/>
  <c r="AH98" i="2"/>
  <c r="C124" i="1" s="1"/>
  <c r="AH107" i="2"/>
  <c r="C131" i="1" s="1"/>
  <c r="AR104" i="2"/>
  <c r="M128" i="1" s="1"/>
  <c r="AR95" i="2"/>
  <c r="M121" i="1" s="1"/>
  <c r="AS105" i="2"/>
  <c r="N129" i="1" s="1"/>
  <c r="AS96" i="2"/>
  <c r="N122" i="1" s="1"/>
  <c r="AJ97" i="2"/>
  <c r="E123" i="1" s="1"/>
  <c r="AJ106" i="2"/>
  <c r="E130" i="1" s="1"/>
  <c r="AM95" i="2"/>
  <c r="H121" i="1" s="1"/>
  <c r="AM104" i="2"/>
  <c r="H128" i="1" s="1"/>
  <c r="AK104" i="2"/>
  <c r="F128" i="1" s="1"/>
  <c r="AK95" i="2"/>
  <c r="F121" i="1" s="1"/>
  <c r="AJ95" i="2"/>
  <c r="E121" i="1" s="1"/>
  <c r="AJ104" i="2"/>
  <c r="E128" i="1" s="1"/>
  <c r="AO97" i="2"/>
  <c r="J123" i="1" s="1"/>
  <c r="AO106" i="2"/>
  <c r="J130" i="1" s="1"/>
  <c r="AL96" i="2"/>
  <c r="G122" i="1" s="1"/>
  <c r="AL105" i="2"/>
  <c r="G129" i="1" s="1"/>
  <c r="AH96" i="2"/>
  <c r="C122" i="1" s="1"/>
  <c r="AH105" i="2"/>
  <c r="C129" i="1" s="1"/>
  <c r="AI106" i="2"/>
  <c r="D130" i="1" s="1"/>
  <c r="AI97" i="2"/>
  <c r="D123" i="1" s="1"/>
  <c r="AS98" i="2"/>
  <c r="N124" i="1" s="1"/>
  <c r="AS107" i="2"/>
  <c r="N131" i="1" s="1"/>
  <c r="AO96" i="2"/>
  <c r="J122" i="1" s="1"/>
  <c r="AO105" i="2"/>
  <c r="J129" i="1" s="1"/>
  <c r="AR105" i="2"/>
  <c r="M129" i="1" s="1"/>
  <c r="AR96" i="2"/>
  <c r="M122" i="1" s="1"/>
  <c r="AM98" i="2"/>
  <c r="H124" i="1" s="1"/>
  <c r="AM107" i="2"/>
  <c r="H131" i="1" s="1"/>
  <c r="AL106" i="2"/>
  <c r="G130" i="1" s="1"/>
  <c r="AL97" i="2"/>
  <c r="G123" i="1" s="1"/>
  <c r="AD103" i="2"/>
  <c r="AD94" i="2"/>
  <c r="AH97" i="2"/>
  <c r="C123" i="1" s="1"/>
  <c r="AH106" i="2"/>
  <c r="C130" i="1" s="1"/>
  <c r="AL107" i="2"/>
  <c r="G131" i="1" s="1"/>
  <c r="AL98" i="2"/>
  <c r="G124" i="1" s="1"/>
  <c r="AK105" i="2"/>
  <c r="F129" i="1" s="1"/>
  <c r="AK96" i="2"/>
  <c r="F122" i="1" s="1"/>
  <c r="AS104" i="2"/>
  <c r="N128" i="1" s="1"/>
  <c r="AS95" i="2"/>
  <c r="N121" i="1" s="1"/>
  <c r="AJ107" i="2"/>
  <c r="E131" i="1" s="1"/>
  <c r="AJ98" i="2"/>
  <c r="E124" i="1" s="1"/>
  <c r="AN105" i="2"/>
  <c r="I129" i="1" s="1"/>
  <c r="AN96" i="2"/>
  <c r="I122" i="1" s="1"/>
  <c r="AS106" i="2"/>
  <c r="N130" i="1" s="1"/>
  <c r="AS97" i="2"/>
  <c r="N123" i="1" s="1"/>
  <c r="AE103" i="2"/>
  <c r="AE94" i="2"/>
  <c r="AQ106" i="2"/>
  <c r="L130" i="1" s="1"/>
  <c r="AQ97" i="2"/>
  <c r="L123" i="1" s="1"/>
  <c r="AH95" i="2"/>
  <c r="C121" i="1" s="1"/>
  <c r="AH104" i="2"/>
  <c r="C128" i="1" s="1"/>
  <c r="D95" i="1"/>
  <c r="AA136" i="2"/>
  <c r="AO107" i="2"/>
  <c r="J131" i="1" s="1"/>
  <c r="AO98" i="2"/>
  <c r="J124" i="1" s="1"/>
  <c r="AR106" i="2"/>
  <c r="M130" i="1" s="1"/>
  <c r="AR97" i="2"/>
  <c r="M123" i="1" s="1"/>
  <c r="AQ105" i="2"/>
  <c r="L129" i="1" s="1"/>
  <c r="AQ96" i="2"/>
  <c r="L122" i="1" s="1"/>
  <c r="AN107" i="2"/>
  <c r="I131" i="1" s="1"/>
  <c r="AN98" i="2"/>
  <c r="I124" i="1" s="1"/>
  <c r="AF103" i="2"/>
  <c r="AF94" i="2"/>
  <c r="AQ107" i="2"/>
  <c r="L131" i="1" s="1"/>
  <c r="AQ98" i="2"/>
  <c r="L124" i="1" s="1"/>
  <c r="AI105" i="2"/>
  <c r="D129" i="1" s="1"/>
  <c r="AI96" i="2"/>
  <c r="D122" i="1" s="1"/>
  <c r="AM96" i="2"/>
  <c r="H122" i="1" s="1"/>
  <c r="AM105" i="2"/>
  <c r="H129" i="1" s="1"/>
  <c r="AA93" i="2"/>
  <c r="D94" i="1"/>
  <c r="AA102" i="2"/>
  <c r="AC94" i="2"/>
  <c r="AC103" i="2"/>
  <c r="AK107" i="2"/>
  <c r="F131" i="1" s="1"/>
  <c r="AK98" i="2"/>
  <c r="F124" i="1" s="1"/>
  <c r="M120" i="1" l="1"/>
  <c r="L120" i="1"/>
  <c r="N120" i="1"/>
  <c r="I120" i="1"/>
  <c r="J120" i="1"/>
  <c r="K120" i="1"/>
  <c r="H120" i="1"/>
  <c r="F120" i="1"/>
  <c r="G120" i="1"/>
  <c r="N127" i="1"/>
  <c r="M127" i="1"/>
  <c r="L127" i="1"/>
  <c r="J127" i="1"/>
  <c r="K127" i="1"/>
  <c r="I127" i="1"/>
  <c r="F127" i="1"/>
  <c r="G127" i="1"/>
  <c r="H127" i="1"/>
  <c r="C127" i="1"/>
  <c r="E127" i="1"/>
  <c r="D127" i="1"/>
  <c r="C120" i="1"/>
  <c r="E120" i="1"/>
  <c r="D120" i="1"/>
  <c r="BP20" i="2" l="1"/>
  <c r="BO20" i="2" s="1"/>
  <c r="BO27" i="2" l="1"/>
  <c r="BO41" i="2"/>
  <c r="BP41" i="2"/>
  <c r="J53" i="2" l="1"/>
  <c r="J60" i="2" s="1"/>
  <c r="J76" i="2" s="1"/>
  <c r="J78" i="2" s="1"/>
  <c r="BO48" i="2"/>
  <c r="BS85" i="2" l="1"/>
  <c r="CC86" i="2"/>
  <c r="CG88" i="2"/>
  <c r="BY89" i="2"/>
  <c r="CD89" i="2"/>
  <c r="CB89" i="2"/>
  <c r="CB87" i="2"/>
  <c r="CD86" i="2"/>
  <c r="CE89" i="2"/>
  <c r="BP84" i="2"/>
  <c r="BW88" i="2"/>
  <c r="CF87" i="2"/>
  <c r="BV87" i="2"/>
  <c r="BW86" i="2"/>
  <c r="CF86" i="2"/>
  <c r="CE87" i="2"/>
  <c r="BZ88" i="2"/>
  <c r="BW89" i="2"/>
  <c r="CB86" i="2"/>
  <c r="CG87" i="2"/>
  <c r="BY88" i="2"/>
  <c r="BZ86" i="2"/>
  <c r="CA88" i="2"/>
  <c r="BW87" i="2"/>
  <c r="BX88" i="2"/>
  <c r="BX89" i="2"/>
  <c r="BY87" i="2"/>
  <c r="BV88" i="2"/>
  <c r="BZ87" i="2"/>
  <c r="BV86" i="2"/>
  <c r="CD88" i="2"/>
  <c r="BR85" i="2"/>
  <c r="CA87" i="2"/>
  <c r="BY86" i="2"/>
  <c r="CC88" i="2"/>
  <c r="CG89" i="2"/>
  <c r="CA89" i="2"/>
  <c r="BT85" i="2"/>
  <c r="CF88" i="2"/>
  <c r="CD87" i="2"/>
  <c r="CB88" i="2"/>
  <c r="BP111" i="2"/>
  <c r="BX86" i="2"/>
  <c r="CC87" i="2"/>
  <c r="BV89" i="2"/>
  <c r="CA86" i="2"/>
  <c r="CC89" i="2"/>
  <c r="CE86" i="2"/>
  <c r="BX87" i="2"/>
  <c r="CG86" i="2"/>
  <c r="CE88" i="2"/>
  <c r="CF89" i="2"/>
  <c r="BQ85" i="2"/>
  <c r="BZ89" i="2"/>
  <c r="CE95" i="2" l="1"/>
  <c r="CE104" i="2"/>
  <c r="CF95" i="2"/>
  <c r="CF104" i="2"/>
  <c r="CB96" i="2"/>
  <c r="CB105" i="2"/>
  <c r="BW105" i="2"/>
  <c r="BW96" i="2"/>
  <c r="BT94" i="2"/>
  <c r="BT103" i="2"/>
  <c r="BZ95" i="2"/>
  <c r="BZ104" i="2"/>
  <c r="BW104" i="2"/>
  <c r="BW95" i="2"/>
  <c r="CB107" i="2"/>
  <c r="CB98" i="2"/>
  <c r="CD95" i="2"/>
  <c r="CD104" i="2"/>
  <c r="BZ107" i="2"/>
  <c r="BZ98" i="2"/>
  <c r="BY106" i="2"/>
  <c r="BY97" i="2"/>
  <c r="CD98" i="2"/>
  <c r="CD107" i="2"/>
  <c r="BR103" i="2"/>
  <c r="BR94" i="2"/>
  <c r="CC107" i="2"/>
  <c r="CC98" i="2"/>
  <c r="CA95" i="2"/>
  <c r="CA104" i="2"/>
  <c r="CA98" i="2"/>
  <c r="CA107" i="2"/>
  <c r="CG107" i="2"/>
  <c r="CG98" i="2"/>
  <c r="CG105" i="2"/>
  <c r="CG96" i="2"/>
  <c r="CF105" i="2"/>
  <c r="CF96" i="2"/>
  <c r="BY107" i="2"/>
  <c r="BY98" i="2"/>
  <c r="CD106" i="2"/>
  <c r="CD97" i="2"/>
  <c r="BV105" i="2"/>
  <c r="BV96" i="2"/>
  <c r="CE97" i="2"/>
  <c r="CE106" i="2"/>
  <c r="CB104" i="2"/>
  <c r="CB95" i="2"/>
  <c r="BW106" i="2"/>
  <c r="BW97" i="2"/>
  <c r="CG97" i="2"/>
  <c r="CG106" i="2"/>
  <c r="CE96" i="2"/>
  <c r="CE105" i="2"/>
  <c r="CA97" i="2"/>
  <c r="CA106" i="2"/>
  <c r="BQ94" i="2"/>
  <c r="BQ103" i="2"/>
  <c r="BZ105" i="2"/>
  <c r="BZ96" i="2"/>
  <c r="CC105" i="2"/>
  <c r="CC96" i="2"/>
  <c r="BX95" i="2"/>
  <c r="BX104" i="2"/>
  <c r="BY105" i="2"/>
  <c r="BY96" i="2"/>
  <c r="CG104" i="2"/>
  <c r="CG95" i="2"/>
  <c r="F95" i="1"/>
  <c r="BP136" i="2"/>
  <c r="BY95" i="2"/>
  <c r="BY104" i="2"/>
  <c r="BX98" i="2"/>
  <c r="BX107" i="2"/>
  <c r="BW98" i="2"/>
  <c r="BW107" i="2"/>
  <c r="BP102" i="2"/>
  <c r="BP93" i="2"/>
  <c r="F94" i="1"/>
  <c r="CC95" i="2"/>
  <c r="CC104" i="2"/>
  <c r="CD96" i="2"/>
  <c r="CD105" i="2"/>
  <c r="CF106" i="2"/>
  <c r="CF97" i="2"/>
  <c r="BV95" i="2"/>
  <c r="BV104" i="2"/>
  <c r="BV98" i="2"/>
  <c r="BV107" i="2"/>
  <c r="CF107" i="2"/>
  <c r="CF98" i="2"/>
  <c r="BV97" i="2"/>
  <c r="BV106" i="2"/>
  <c r="CC106" i="2"/>
  <c r="CC97" i="2"/>
  <c r="BX96" i="2"/>
  <c r="BX105" i="2"/>
  <c r="CB106" i="2"/>
  <c r="CB97" i="2"/>
  <c r="CA105" i="2"/>
  <c r="CA96" i="2"/>
  <c r="BX106" i="2"/>
  <c r="BX97" i="2"/>
  <c r="BZ97" i="2"/>
  <c r="BZ106" i="2"/>
  <c r="CE107" i="2"/>
  <c r="CE98" i="2"/>
  <c r="BS103" i="2"/>
  <c r="BS94" i="2"/>
  <c r="J159" i="1" l="1"/>
  <c r="J166" i="1"/>
  <c r="G166" i="1"/>
  <c r="G159" i="1"/>
  <c r="E165" i="1"/>
  <c r="E158" i="1"/>
  <c r="C160" i="1"/>
  <c r="C167" i="1"/>
  <c r="J164" i="1"/>
  <c r="J157" i="1"/>
  <c r="I164" i="1"/>
  <c r="I157" i="1"/>
  <c r="F160" i="1"/>
  <c r="F167" i="1"/>
  <c r="I160" i="1"/>
  <c r="I167" i="1"/>
  <c r="D165" i="1"/>
  <c r="D158" i="1"/>
  <c r="E157" i="1"/>
  <c r="E164" i="1"/>
  <c r="H167" i="1"/>
  <c r="H160" i="1"/>
  <c r="C164" i="1"/>
  <c r="C157" i="1"/>
  <c r="J158" i="1"/>
  <c r="J165" i="1"/>
  <c r="M158" i="1"/>
  <c r="M165" i="1"/>
  <c r="F159" i="1"/>
  <c r="F166" i="1"/>
  <c r="D164" i="1"/>
  <c r="D157" i="1"/>
  <c r="H158" i="1"/>
  <c r="H165" i="1"/>
  <c r="M166" i="1"/>
  <c r="M159" i="1"/>
  <c r="L158" i="1"/>
  <c r="L165" i="1"/>
  <c r="L166" i="1"/>
  <c r="L159" i="1"/>
  <c r="H157" i="1"/>
  <c r="H164" i="1"/>
  <c r="I165" i="1"/>
  <c r="I158" i="1"/>
  <c r="H166" i="1"/>
  <c r="H159" i="1"/>
  <c r="J156" i="1"/>
  <c r="K156" i="1"/>
  <c r="I156" i="1"/>
  <c r="C159" i="1"/>
  <c r="C166" i="1"/>
  <c r="N164" i="1"/>
  <c r="N157" i="1"/>
  <c r="G158" i="1"/>
  <c r="G165" i="1"/>
  <c r="C165" i="1"/>
  <c r="C158" i="1"/>
  <c r="N165" i="1"/>
  <c r="N158" i="1"/>
  <c r="J167" i="1"/>
  <c r="J160" i="1"/>
  <c r="G160" i="1"/>
  <c r="G167" i="1"/>
  <c r="F157" i="1"/>
  <c r="F164" i="1"/>
  <c r="K167" i="1"/>
  <c r="K160" i="1"/>
  <c r="I159" i="1"/>
  <c r="I166" i="1"/>
  <c r="M160" i="1"/>
  <c r="M167" i="1"/>
  <c r="D167" i="1"/>
  <c r="D160" i="1"/>
  <c r="N166" i="1"/>
  <c r="N159" i="1"/>
  <c r="G157" i="1"/>
  <c r="G164" i="1"/>
  <c r="M164" i="1"/>
  <c r="M157" i="1"/>
  <c r="I163" i="1"/>
  <c r="K163" i="1"/>
  <c r="J163" i="1"/>
  <c r="L160" i="1"/>
  <c r="L167" i="1"/>
  <c r="K165" i="1"/>
  <c r="K158" i="1"/>
  <c r="F158" i="1"/>
  <c r="F165" i="1"/>
  <c r="C163" i="1"/>
  <c r="E163" i="1"/>
  <c r="D163" i="1"/>
  <c r="D159" i="1"/>
  <c r="D166" i="1"/>
  <c r="K159" i="1"/>
  <c r="K166" i="1"/>
  <c r="N167" i="1"/>
  <c r="N160" i="1"/>
  <c r="F156" i="1"/>
  <c r="G156" i="1"/>
  <c r="H156" i="1"/>
  <c r="M163" i="1"/>
  <c r="L163" i="1"/>
  <c r="N163" i="1"/>
  <c r="E166" i="1"/>
  <c r="E159" i="1"/>
  <c r="E167" i="1"/>
  <c r="E160" i="1"/>
  <c r="C156" i="1"/>
  <c r="D156" i="1"/>
  <c r="E156" i="1"/>
  <c r="F163" i="1"/>
  <c r="G163" i="1"/>
  <c r="H163" i="1"/>
  <c r="K164" i="1"/>
  <c r="K157" i="1"/>
  <c r="N156" i="1"/>
  <c r="M156" i="1"/>
  <c r="L156" i="1"/>
  <c r="L164" i="1"/>
  <c r="L157" i="1"/>
  <c r="CJ20" i="2" l="1"/>
  <c r="CI20" i="2" s="1"/>
  <c r="CI41" i="2" l="1"/>
  <c r="CI27" i="2"/>
  <c r="CJ41" i="2"/>
  <c r="CI48" i="2" l="1"/>
  <c r="K53" i="2"/>
  <c r="K60" i="2" s="1"/>
  <c r="K76" i="2" s="1"/>
  <c r="K78" i="2" s="1"/>
  <c r="DA87" i="2" l="1"/>
  <c r="CW87" i="2"/>
  <c r="CR88" i="2"/>
  <c r="CX86" i="2"/>
  <c r="CZ88" i="2"/>
  <c r="CV87" i="2"/>
  <c r="CX89" i="2"/>
  <c r="CQ88" i="2"/>
  <c r="CT88" i="2"/>
  <c r="CQ87" i="2"/>
  <c r="CP87" i="2"/>
  <c r="CW86" i="2"/>
  <c r="CS89" i="2"/>
  <c r="CQ86" i="2"/>
  <c r="CW88" i="2"/>
  <c r="CT86" i="2"/>
  <c r="CZ87" i="2"/>
  <c r="CU88" i="2"/>
  <c r="CX87" i="2"/>
  <c r="CT89" i="2"/>
  <c r="CZ86" i="2"/>
  <c r="CT87" i="2"/>
  <c r="CU87" i="2"/>
  <c r="CS87" i="2"/>
  <c r="CU89" i="2"/>
  <c r="CR89" i="2"/>
  <c r="CK85" i="2"/>
  <c r="CV86" i="2"/>
  <c r="CQ89" i="2"/>
  <c r="CY87" i="2"/>
  <c r="DA89" i="2"/>
  <c r="CU86" i="2"/>
  <c r="CS86" i="2"/>
  <c r="CY88" i="2"/>
  <c r="CV88" i="2"/>
  <c r="CN85" i="2"/>
  <c r="CJ84" i="2"/>
  <c r="CL85" i="2"/>
  <c r="CZ89" i="2"/>
  <c r="CW89" i="2"/>
  <c r="CX88" i="2"/>
  <c r="CV89" i="2"/>
  <c r="CY89" i="2"/>
  <c r="CS88" i="2"/>
  <c r="DA88" i="2"/>
  <c r="CM85" i="2"/>
  <c r="CP88" i="2"/>
  <c r="CP89" i="2"/>
  <c r="CR87" i="2"/>
  <c r="CR86" i="2"/>
  <c r="CP86" i="2"/>
  <c r="CY86" i="2"/>
  <c r="DA86" i="2"/>
  <c r="CJ111" i="2"/>
  <c r="CP98" i="2" l="1"/>
  <c r="C178" i="1" s="1"/>
  <c r="CP107" i="2"/>
  <c r="C185" i="1" s="1"/>
  <c r="CZ107" i="2"/>
  <c r="M185" i="1" s="1"/>
  <c r="CZ98" i="2"/>
  <c r="M178" i="1" s="1"/>
  <c r="DA107" i="2"/>
  <c r="N185" i="1" s="1"/>
  <c r="DA98" i="2"/>
  <c r="N178" i="1" s="1"/>
  <c r="CU105" i="2"/>
  <c r="H183" i="1" s="1"/>
  <c r="CU96" i="2"/>
  <c r="H176" i="1" s="1"/>
  <c r="CW97" i="2"/>
  <c r="J177" i="1" s="1"/>
  <c r="CW106" i="2"/>
  <c r="J184" i="1" s="1"/>
  <c r="CX107" i="2"/>
  <c r="K185" i="1" s="1"/>
  <c r="CX98" i="2"/>
  <c r="K178" i="1" s="1"/>
  <c r="CU104" i="2"/>
  <c r="H182" i="1" s="1"/>
  <c r="CU95" i="2"/>
  <c r="H175" i="1" s="1"/>
  <c r="CY105" i="2"/>
  <c r="L183" i="1" s="1"/>
  <c r="CY96" i="2"/>
  <c r="L176" i="1" s="1"/>
  <c r="CQ95" i="2"/>
  <c r="D175" i="1" s="1"/>
  <c r="CQ104" i="2"/>
  <c r="D182" i="1" s="1"/>
  <c r="CV105" i="2"/>
  <c r="I183" i="1" s="1"/>
  <c r="CV96" i="2"/>
  <c r="I176" i="1" s="1"/>
  <c r="CP97" i="2"/>
  <c r="C177" i="1" s="1"/>
  <c r="CP106" i="2"/>
  <c r="C184" i="1" s="1"/>
  <c r="DA97" i="2"/>
  <c r="N177" i="1" s="1"/>
  <c r="DA106" i="2"/>
  <c r="N184" i="1" s="1"/>
  <c r="CZ97" i="2"/>
  <c r="M177" i="1" s="1"/>
  <c r="CZ106" i="2"/>
  <c r="M184" i="1" s="1"/>
  <c r="CQ97" i="2"/>
  <c r="D177" i="1" s="1"/>
  <c r="CQ106" i="2"/>
  <c r="D184" i="1" s="1"/>
  <c r="CM103" i="2"/>
  <c r="CM94" i="2"/>
  <c r="DA95" i="2"/>
  <c r="N175" i="1" s="1"/>
  <c r="DA104" i="2"/>
  <c r="N182" i="1" s="1"/>
  <c r="CZ95" i="2"/>
  <c r="M175" i="1" s="1"/>
  <c r="CZ104" i="2"/>
  <c r="M182" i="1" s="1"/>
  <c r="CS97" i="2"/>
  <c r="F177" i="1" s="1"/>
  <c r="CS106" i="2"/>
  <c r="F184" i="1" s="1"/>
  <c r="CV95" i="2"/>
  <c r="I175" i="1" s="1"/>
  <c r="CV104" i="2"/>
  <c r="I182" i="1" s="1"/>
  <c r="CT107" i="2"/>
  <c r="G185" i="1" s="1"/>
  <c r="CT98" i="2"/>
  <c r="G178" i="1" s="1"/>
  <c r="CW95" i="2"/>
  <c r="J175" i="1" s="1"/>
  <c r="CW104" i="2"/>
  <c r="J182" i="1" s="1"/>
  <c r="CX104" i="2"/>
  <c r="K182" i="1" s="1"/>
  <c r="CX95" i="2"/>
  <c r="K175" i="1" s="1"/>
  <c r="CS96" i="2"/>
  <c r="F176" i="1" s="1"/>
  <c r="CS105" i="2"/>
  <c r="F183" i="1" s="1"/>
  <c r="G95" i="1"/>
  <c r="CJ136" i="2"/>
  <c r="CS98" i="2"/>
  <c r="F178" i="1" s="1"/>
  <c r="CS107" i="2"/>
  <c r="F185" i="1" s="1"/>
  <c r="CP95" i="2"/>
  <c r="C175" i="1" s="1"/>
  <c r="CP104" i="2"/>
  <c r="C182" i="1" s="1"/>
  <c r="CV106" i="2"/>
  <c r="I184" i="1" s="1"/>
  <c r="CV97" i="2"/>
  <c r="I177" i="1" s="1"/>
  <c r="CK94" i="2"/>
  <c r="CK103" i="2"/>
  <c r="CX96" i="2"/>
  <c r="K176" i="1" s="1"/>
  <c r="CX105" i="2"/>
  <c r="K183" i="1" s="1"/>
  <c r="CP105" i="2"/>
  <c r="C183" i="1" s="1"/>
  <c r="CP96" i="2"/>
  <c r="C176" i="1" s="1"/>
  <c r="CR106" i="2"/>
  <c r="E184" i="1" s="1"/>
  <c r="CR97" i="2"/>
  <c r="E177" i="1" s="1"/>
  <c r="CT95" i="2"/>
  <c r="G175" i="1" s="1"/>
  <c r="CT104" i="2"/>
  <c r="G182" i="1" s="1"/>
  <c r="CL103" i="2"/>
  <c r="CL94" i="2"/>
  <c r="CQ107" i="2"/>
  <c r="D185" i="1" s="1"/>
  <c r="CQ98" i="2"/>
  <c r="D178" i="1" s="1"/>
  <c r="CY104" i="2"/>
  <c r="L182" i="1" s="1"/>
  <c r="CY95" i="2"/>
  <c r="L175" i="1" s="1"/>
  <c r="CY107" i="2"/>
  <c r="L185" i="1" s="1"/>
  <c r="CY98" i="2"/>
  <c r="L178" i="1" s="1"/>
  <c r="CV107" i="2"/>
  <c r="I185" i="1" s="1"/>
  <c r="CV98" i="2"/>
  <c r="I178" i="1" s="1"/>
  <c r="CR107" i="2"/>
  <c r="E185" i="1" s="1"/>
  <c r="CR98" i="2"/>
  <c r="E178" i="1" s="1"/>
  <c r="CU97" i="2"/>
  <c r="H177" i="1" s="1"/>
  <c r="CU106" i="2"/>
  <c r="H184" i="1" s="1"/>
  <c r="CQ96" i="2"/>
  <c r="D176" i="1" s="1"/>
  <c r="CQ105" i="2"/>
  <c r="D183" i="1" s="1"/>
  <c r="CW105" i="2"/>
  <c r="J183" i="1" s="1"/>
  <c r="CW96" i="2"/>
  <c r="J176" i="1" s="1"/>
  <c r="CW107" i="2"/>
  <c r="J185" i="1" s="1"/>
  <c r="CW98" i="2"/>
  <c r="J178" i="1" s="1"/>
  <c r="CT105" i="2"/>
  <c r="G183" i="1" s="1"/>
  <c r="CT96" i="2"/>
  <c r="G176" i="1" s="1"/>
  <c r="G94" i="1"/>
  <c r="CJ93" i="2"/>
  <c r="CJ102" i="2"/>
  <c r="CN103" i="2"/>
  <c r="CN94" i="2"/>
  <c r="CR104" i="2"/>
  <c r="E182" i="1" s="1"/>
  <c r="CR95" i="2"/>
  <c r="E175" i="1" s="1"/>
  <c r="CY106" i="2"/>
  <c r="L184" i="1" s="1"/>
  <c r="CY97" i="2"/>
  <c r="L177" i="1" s="1"/>
  <c r="CR96" i="2"/>
  <c r="E176" i="1" s="1"/>
  <c r="CR105" i="2"/>
  <c r="E183" i="1" s="1"/>
  <c r="CX97" i="2"/>
  <c r="K177" i="1" s="1"/>
  <c r="CX106" i="2"/>
  <c r="K184" i="1" s="1"/>
  <c r="CS104" i="2"/>
  <c r="F182" i="1" s="1"/>
  <c r="CS95" i="2"/>
  <c r="F175" i="1" s="1"/>
  <c r="CU98" i="2"/>
  <c r="H178" i="1" s="1"/>
  <c r="CU107" i="2"/>
  <c r="H185" i="1" s="1"/>
  <c r="CZ96" i="2"/>
  <c r="M176" i="1" s="1"/>
  <c r="CZ105" i="2"/>
  <c r="M183" i="1" s="1"/>
  <c r="CT97" i="2"/>
  <c r="G177" i="1" s="1"/>
  <c r="CT106" i="2"/>
  <c r="G184" i="1" s="1"/>
  <c r="DA105" i="2"/>
  <c r="N183" i="1" s="1"/>
  <c r="DA96" i="2"/>
  <c r="N176" i="1" s="1"/>
  <c r="C174" i="1" l="1"/>
  <c r="E174" i="1"/>
  <c r="D174" i="1"/>
  <c r="D181" i="1"/>
  <c r="E181" i="1"/>
  <c r="C181" i="1"/>
  <c r="I174" i="1"/>
  <c r="K174" i="1"/>
  <c r="J174" i="1"/>
  <c r="I181" i="1"/>
  <c r="J181" i="1"/>
  <c r="K181" i="1"/>
  <c r="M174" i="1"/>
  <c r="N174" i="1"/>
  <c r="L174" i="1"/>
  <c r="N181" i="1"/>
  <c r="L181" i="1"/>
  <c r="M181" i="1"/>
  <c r="F174" i="1"/>
  <c r="G174" i="1"/>
  <c r="H174" i="1"/>
  <c r="H181" i="1"/>
  <c r="G181" i="1"/>
  <c r="F181" i="1"/>
</calcChain>
</file>

<file path=xl/sharedStrings.xml><?xml version="1.0" encoding="utf-8"?>
<sst xmlns="http://schemas.openxmlformats.org/spreadsheetml/2006/main" count="479" uniqueCount="174">
  <si>
    <t>FORECAST POSTALISED TARIFF CALCULATION</t>
  </si>
  <si>
    <t>Legend:</t>
  </si>
  <si>
    <t>Annual Inputs</t>
  </si>
  <si>
    <t xml:space="preserve">Total Postalised System Allowed Costs </t>
  </si>
  <si>
    <t>Tariff outputs</t>
  </si>
  <si>
    <t>2022/23 Prices</t>
  </si>
  <si>
    <t>2023/24</t>
  </si>
  <si>
    <t>2024/25</t>
  </si>
  <si>
    <t>2025/26</t>
  </si>
  <si>
    <t>2026/27</t>
  </si>
  <si>
    <t xml:space="preserve">Postalised year </t>
  </si>
  <si>
    <t>Year 2</t>
  </si>
  <si>
    <t>Year 3</t>
  </si>
  <si>
    <t>Year 4</t>
  </si>
  <si>
    <t>Year 5</t>
  </si>
  <si>
    <t>Premier Transmission Ltd FRR</t>
  </si>
  <si>
    <t>GNI(UK)</t>
  </si>
  <si>
    <t>Belfast Gas Transmission Ltd FRR</t>
  </si>
  <si>
    <t>West FRR</t>
  </si>
  <si>
    <t>Total Postalised Allowed Costs</t>
  </si>
  <si>
    <t>Capacity proportion</t>
  </si>
  <si>
    <t>Commodity proportion</t>
  </si>
  <si>
    <t>Allocation of total Forecast Required Revenue revenue requirements by capacity / commodity</t>
  </si>
  <si>
    <t xml:space="preserve">Capacity charges proportion of required revenue </t>
  </si>
  <si>
    <t>Commodity charges proportion of required revenue</t>
  </si>
  <si>
    <t>Check</t>
  </si>
  <si>
    <t>Forecast Exit Commodity Volumes (kWhr)</t>
  </si>
  <si>
    <t>End Customer</t>
  </si>
  <si>
    <t>Ballylumford Power Station</t>
  </si>
  <si>
    <t>Coolkeeragh Power Station</t>
  </si>
  <si>
    <t>Phoenix Distribution Market</t>
  </si>
  <si>
    <t>SGN Distribution Market</t>
  </si>
  <si>
    <t>Total Commodity Forecast Volumes</t>
  </si>
  <si>
    <t>Oct - Dec</t>
  </si>
  <si>
    <t>Jan - Mar</t>
  </si>
  <si>
    <t>Apr - June</t>
  </si>
  <si>
    <t>July - Sept</t>
  </si>
  <si>
    <t>Total forecast per Quarter</t>
  </si>
  <si>
    <t>Moffat Entry point forecast ANNUAL booked capacity -  kWh/day</t>
  </si>
  <si>
    <t>Ballylumford and Coolkeeragh Power Stations</t>
  </si>
  <si>
    <t>NI Distribution Market</t>
  </si>
  <si>
    <t xml:space="preserve">Total Moffat Entry Booked Capacity </t>
  </si>
  <si>
    <t>Gormanston Entry point forecast ANNUAL booked capacity - kWh/day</t>
  </si>
  <si>
    <t>Total Gormanston Entry Booked Capacity</t>
  </si>
  <si>
    <t>Exit point forecast booked ANNUAL capacity - kWh/day</t>
  </si>
  <si>
    <t xml:space="preserve">Total Exit Point Booked Capacity </t>
  </si>
  <si>
    <t>m</t>
  </si>
  <si>
    <t>FORECAST POSTALISED TARIFF OUTPUTS</t>
  </si>
  <si>
    <t>Postalised Year</t>
  </si>
  <si>
    <t xml:space="preserve">FORECAST POSTALISED ANNUAL COM &amp; CAP TARIFFS </t>
  </si>
  <si>
    <t>Commodity Charge (£ per kWh)</t>
  </si>
  <si>
    <t>Auction reserve prices - Annual Entry capacity charge    (£ per kWh) Moffat &amp; G'ton</t>
  </si>
  <si>
    <t xml:space="preserve">Annual Exit capacity charge (£ per kWh) </t>
  </si>
  <si>
    <t>Auction reserve price - VRF Charge (£ per Kwh)</t>
  </si>
  <si>
    <t>Postalised year 2022/23</t>
  </si>
  <si>
    <t>FORECAST POSTALISED NON-ANNUAL CAPACITY TARIFFS  (AUCTION RESERVE PRICES)</t>
  </si>
  <si>
    <t>Entry Capacity Moffat</t>
  </si>
  <si>
    <t>Quarterly capacity</t>
  </si>
  <si>
    <t>Monthly capacity</t>
  </si>
  <si>
    <t>Daily capacity</t>
  </si>
  <si>
    <t>Within-day capacity</t>
  </si>
  <si>
    <t>Actual interruptible capacity</t>
  </si>
  <si>
    <t>Entry Capacity Gormanston</t>
  </si>
  <si>
    <t>FORECAST POSTALISED NON-ANNUAL CAPACITY TARIFFS (AUCTION RESERVE PRICES)</t>
  </si>
  <si>
    <t>This tab provides the calculations behind the commodity and capacity tariff calculations</t>
  </si>
  <si>
    <t>1)</t>
  </si>
  <si>
    <t>Commodity Calculation</t>
  </si>
  <si>
    <t>Unit</t>
  </si>
  <si>
    <t>Licence Condition</t>
  </si>
  <si>
    <t>Period</t>
  </si>
  <si>
    <t>Calculation of forecast commodity charge</t>
  </si>
  <si>
    <t>CALCULATION OF FORECAST COMMODITY CHARGE - 2A.2.5.2</t>
  </si>
  <si>
    <t>Total forecast exit commodity volumes</t>
  </si>
  <si>
    <t>kWh</t>
  </si>
  <si>
    <r>
      <t>PS Forecast Annual Quantity</t>
    </r>
    <r>
      <rPr>
        <vertAlign val="subscript"/>
        <sz val="10"/>
        <color theme="1"/>
        <rFont val="Calibri"/>
        <family val="2"/>
        <scheme val="minor"/>
      </rPr>
      <t>t</t>
    </r>
  </si>
  <si>
    <t>Total commodity Forecast Required Revenue</t>
  </si>
  <si>
    <t>£</t>
  </si>
  <si>
    <r>
      <t>PSFRR</t>
    </r>
    <r>
      <rPr>
        <vertAlign val="subscript"/>
        <sz val="10"/>
        <color theme="1"/>
        <rFont val="Calibri"/>
        <family val="2"/>
        <scheme val="minor"/>
      </rPr>
      <t xml:space="preserve">t </t>
    </r>
    <r>
      <rPr>
        <sz val="10"/>
        <color theme="1"/>
        <rFont val="Calibri"/>
        <family val="2"/>
        <scheme val="minor"/>
      </rPr>
      <t>* Commodity Percentage</t>
    </r>
  </si>
  <si>
    <t>Forecast commodity charge at exit</t>
  </si>
  <si>
    <t>£/kWh</t>
  </si>
  <si>
    <r>
      <t>FPComC</t>
    </r>
    <r>
      <rPr>
        <vertAlign val="subscript"/>
        <sz val="10"/>
        <color theme="1"/>
        <rFont val="Calibri"/>
        <family val="2"/>
        <scheme val="minor"/>
      </rPr>
      <t>t</t>
    </r>
  </si>
  <si>
    <t>Rounded forecast commodity charge</t>
  </si>
  <si>
    <t>2)</t>
  </si>
  <si>
    <t>Capacity Calculation</t>
  </si>
  <si>
    <t>Forecast total entry capacity by product Moffat</t>
  </si>
  <si>
    <t>Total 2023/24</t>
  </si>
  <si>
    <t>Gas Year 2023/24</t>
  </si>
  <si>
    <t>Q4 -23</t>
  </si>
  <si>
    <t>Q1 -24</t>
  </si>
  <si>
    <t>Q2 -24</t>
  </si>
  <si>
    <t>Q3 -24</t>
  </si>
  <si>
    <t>Total 2024/25</t>
  </si>
  <si>
    <t>Gas Year 2024/25</t>
  </si>
  <si>
    <t>Q4 -24</t>
  </si>
  <si>
    <t>Q1 -25</t>
  </si>
  <si>
    <t>Q2 -25</t>
  </si>
  <si>
    <t>Q3 -25</t>
  </si>
  <si>
    <t>Total 2025/26</t>
  </si>
  <si>
    <t>Gas Year 2025/26</t>
  </si>
  <si>
    <t>Q4 -25</t>
  </si>
  <si>
    <t>Q1 -26</t>
  </si>
  <si>
    <t>Q2 -26</t>
  </si>
  <si>
    <t>Q3 -26</t>
  </si>
  <si>
    <t>Total 2026/27</t>
  </si>
  <si>
    <t>Gas Year 2026/27</t>
  </si>
  <si>
    <t>Q4 -26</t>
  </si>
  <si>
    <t>Q1 -27</t>
  </si>
  <si>
    <t>Q2 -27</t>
  </si>
  <si>
    <t>Q3 -27</t>
  </si>
  <si>
    <t>TOTAL - ALL SHIPPERS</t>
  </si>
  <si>
    <t>Annual capacity</t>
  </si>
  <si>
    <t>peak kWh/day</t>
  </si>
  <si>
    <t>Virtual reverse flow</t>
  </si>
  <si>
    <t>Forecast total entry capacity by product Gormanston</t>
  </si>
  <si>
    <t>Forecast total entry capacity by product (Moffat+Gormanston)</t>
  </si>
  <si>
    <t>Calculation of forecast Entry Capacity charge - 2A.2.5.3</t>
  </si>
  <si>
    <t>Year 1</t>
  </si>
  <si>
    <t>CALCULATION OF FORECAST WEIGHTED ENTRY CAPACITY BOOKINGS</t>
  </si>
  <si>
    <t>Peak day kWh</t>
  </si>
  <si>
    <t>FQpdt x wpdt</t>
  </si>
  <si>
    <t>Total weighted forecast entry capacity bookings</t>
  </si>
  <si>
    <t>TWFCt</t>
  </si>
  <si>
    <t>Forecast total Exit Capacity  by product</t>
  </si>
  <si>
    <t>Calculation of weighted exit capacity volumes - 2A.2.5.3</t>
  </si>
  <si>
    <t>CALCULATION OF FORECAST WEIGHTED EXIT CAPACITY VOLUMES</t>
  </si>
  <si>
    <t>Total weighted forecast annual exit capacity bookings</t>
  </si>
  <si>
    <r>
      <t>FQ</t>
    </r>
    <r>
      <rPr>
        <vertAlign val="subscript"/>
        <sz val="10"/>
        <color theme="1"/>
        <rFont val="Calibri"/>
        <family val="2"/>
        <scheme val="minor"/>
      </rPr>
      <t>pdt</t>
    </r>
  </si>
  <si>
    <t>Total forecast exit capacity bookings</t>
  </si>
  <si>
    <r>
      <t>TWFC</t>
    </r>
    <r>
      <rPr>
        <b/>
        <vertAlign val="subscript"/>
        <sz val="10"/>
        <color theme="1"/>
        <rFont val="Calibri"/>
        <family val="2"/>
        <scheme val="minor"/>
      </rPr>
      <t>t</t>
    </r>
  </si>
  <si>
    <t>Calculation of forecast reference capacity price - 2A.2.5.3</t>
  </si>
  <si>
    <t>CALCULATION OF FORECAST CAPACITY REFERENCE PRICE</t>
  </si>
  <si>
    <t>Total Entry &amp; Exit forecast capacity bookings</t>
  </si>
  <si>
    <r>
      <t xml:space="preserve"> TWFC</t>
    </r>
    <r>
      <rPr>
        <b/>
        <vertAlign val="subscript"/>
        <sz val="10"/>
        <color theme="1"/>
        <rFont val="Calibri"/>
        <family val="2"/>
        <scheme val="minor"/>
      </rPr>
      <t>t</t>
    </r>
  </si>
  <si>
    <t>Total capacity forecast required revenue</t>
  </si>
  <si>
    <r>
      <t>PSFRR</t>
    </r>
    <r>
      <rPr>
        <vertAlign val="subscript"/>
        <sz val="10"/>
        <color theme="1"/>
        <rFont val="Calibri"/>
        <family val="2"/>
        <scheme val="minor"/>
      </rPr>
      <t>t</t>
    </r>
    <r>
      <rPr>
        <sz val="10"/>
        <color theme="1"/>
        <rFont val="Calibri"/>
        <family val="2"/>
        <scheme val="minor"/>
      </rPr>
      <t xml:space="preserve"> * Capacity Percentage * PMA      </t>
    </r>
  </si>
  <si>
    <t>Forecast reference capacity charge</t>
  </si>
  <si>
    <t>£/Peak day kWh</t>
  </si>
  <si>
    <r>
      <t>FPACapC</t>
    </r>
    <r>
      <rPr>
        <vertAlign val="subscript"/>
        <sz val="10"/>
        <color theme="1"/>
        <rFont val="Calibri"/>
        <family val="2"/>
        <scheme val="minor"/>
      </rPr>
      <t>t</t>
    </r>
  </si>
  <si>
    <t>Calculation of forecast capacity charges by product - 2A.2.5.3(d)</t>
  </si>
  <si>
    <t>Q4 -19</t>
  </si>
  <si>
    <t>Q1 -20</t>
  </si>
  <si>
    <t>Q2 -20</t>
  </si>
  <si>
    <t>Q3 -20</t>
  </si>
  <si>
    <t>FORECAST RESERVE ENTRY CAPACITY CHARGES BY PRODUCT</t>
  </si>
  <si>
    <r>
      <t>FPACapC</t>
    </r>
    <r>
      <rPr>
        <vertAlign val="subscript"/>
        <sz val="10"/>
        <color theme="1"/>
        <rFont val="Calibri"/>
        <family val="2"/>
        <scheme val="minor"/>
      </rPr>
      <t>pt</t>
    </r>
  </si>
  <si>
    <r>
      <t>FPNACapC</t>
    </r>
    <r>
      <rPr>
        <vertAlign val="subscript"/>
        <sz val="10"/>
        <color theme="1"/>
        <rFont val="Calibri"/>
        <family val="2"/>
        <scheme val="minor"/>
      </rPr>
      <t>pt</t>
    </r>
  </si>
  <si>
    <t>FORECAST ROUNDED ENTRY CAPACITY CHARGES BY PRODUCT - MOFFAT</t>
  </si>
  <si>
    <t>2A.2.5.4(a)</t>
  </si>
  <si>
    <t>FORECAST ROUNDED ENTRY CAPACITY CHARGES BY PRODUCT - GORMANSTON</t>
  </si>
  <si>
    <t>FORECAST EXIT CAPACITY PRICES BY PRODUCT</t>
  </si>
  <si>
    <t>FORECAST EXIT CAPACITY  PRICES BY PRODUCT</t>
  </si>
  <si>
    <r>
      <t>Pre</t>
    </r>
    <r>
      <rPr>
        <vertAlign val="subscript"/>
        <sz val="10"/>
        <color theme="1"/>
        <rFont val="Calibri"/>
        <family val="2"/>
        <scheme val="minor"/>
      </rPr>
      <t>apt</t>
    </r>
  </si>
  <si>
    <t>FORECAST ROUNDED EXIT CAPACITY PRICES BY PRODUCT</t>
  </si>
  <si>
    <t xml:space="preserve"> </t>
  </si>
  <si>
    <t>This tab outlines the Seasonal factors and Multipliers which is published by the Authority Annually ahead of the gas year.</t>
  </si>
  <si>
    <t>Seasonal factors &amp; Multipliers 2022/23</t>
  </si>
  <si>
    <t>Product weightings - 2A.2.5.3</t>
  </si>
  <si>
    <t>ENTRY CAPACITY PRODUCT OF SEASONAL FACTORS, MULTIPLIERS, TIME FACTORS</t>
  </si>
  <si>
    <t>#</t>
  </si>
  <si>
    <r>
      <t>w</t>
    </r>
    <r>
      <rPr>
        <vertAlign val="subscript"/>
        <sz val="10"/>
        <color theme="1"/>
        <rFont val="Calibri"/>
        <family val="2"/>
        <scheme val="minor"/>
      </rPr>
      <t>pdt</t>
    </r>
  </si>
  <si>
    <t>EXIT CAPACITY PRODUCT OF SEASONAL FACTORS, MULTIPLIERS, TIME FACTORS</t>
  </si>
  <si>
    <t xml:space="preserve">Note: </t>
  </si>
  <si>
    <t xml:space="preserve">The seasonal factors for the gas year 2022/23 have been used to calculate the tariffs for the period GY+ 4. </t>
  </si>
  <si>
    <t>2027/28</t>
  </si>
  <si>
    <t>Firmus Distribution Market</t>
  </si>
  <si>
    <t>Kilroot Power Station</t>
  </si>
  <si>
    <t>Ballylumford, Coolkeeragh &amp; Kilroot Power Stations</t>
  </si>
  <si>
    <t>Profiling of Forecast Volumes in 2023/24 (kWh)</t>
  </si>
  <si>
    <t>Total 2027/28</t>
  </si>
  <si>
    <t>Gas Year 2027/28</t>
  </si>
  <si>
    <t>Q4 -27</t>
  </si>
  <si>
    <t>Q1 -28</t>
  </si>
  <si>
    <t>Q2 -28</t>
  </si>
  <si>
    <t>Q3 -28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</si>
</sst>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0000_-;\-* #,##0.00000_-;_-* &quot;-&quot;??_-;_-@_-"/>
    <numFmt numFmtId="166" formatCode="[$-409]mmm\-yy;@"/>
    <numFmt numFmtId="167" formatCode="0.0000000"/>
    <numFmt numFmtId="168" formatCode="0.000000"/>
    <numFmt numFmtId="169" formatCode="0.00000000"/>
    <numFmt numFmtId="170" formatCode="_-* #,##0.000000_-;\-* #,##0.000000_-;_-* &quot;-&quot;??_-;_-@_-"/>
    <numFmt numFmtId="171" formatCode="0.00000"/>
    <numFmt numFmtId="172" formatCode="#,##0;[Red]\(#,##0\)"/>
    <numFmt numFmtId="173" formatCode="#,##0;\(#,##0\);\-"/>
    <numFmt numFmtId="174" formatCode="_-* #,##0.0000000_-;\-* #,##0.0000000_-;_-* &quot;-&quot;??_-;_-@_-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sz val="10"/>
      <color rgb="FFFFFFFF"/>
      <name val="Calibri"/>
      <family val="2"/>
    </font>
    <font>
      <i/>
      <sz val="10"/>
      <color rgb="FF00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</font>
    <font>
      <b/>
      <u/>
      <sz val="10"/>
      <color theme="0"/>
      <name val="Arial"/>
      <family val="2"/>
    </font>
    <font>
      <b/>
      <sz val="10"/>
      <color theme="0"/>
      <name val="Calibri"/>
      <family val="2"/>
    </font>
    <font>
      <b/>
      <sz val="10"/>
      <color rgb="FF006699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2"/>
      <name val="Arial MT"/>
    </font>
    <font>
      <b/>
      <sz val="11"/>
      <color theme="0"/>
      <name val="Cambria"/>
      <family val="1"/>
      <scheme val="major"/>
    </font>
    <font>
      <sz val="11"/>
      <color indexed="8"/>
      <name val="Calibri"/>
      <family val="2"/>
    </font>
    <font>
      <sz val="18"/>
      <name val="Arial MT"/>
      <family val="2"/>
    </font>
    <font>
      <u/>
      <sz val="10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19693"/>
        <bgColor rgb="FF000000"/>
      </patternFill>
    </fill>
    <fill>
      <patternFill patternType="solid">
        <fgColor rgb="FF0066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134">
    <xf numFmtId="0" fontId="0" fillId="0" borderId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39" fillId="0" borderId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/>
    <xf numFmtId="0" fontId="4" fillId="0" borderId="0"/>
    <xf numFmtId="172" fontId="37" fillId="0" borderId="0"/>
    <xf numFmtId="172" fontId="37" fillId="0" borderId="0"/>
    <xf numFmtId="172" fontId="37" fillId="0" borderId="0"/>
    <xf numFmtId="0" fontId="39" fillId="0" borderId="0"/>
    <xf numFmtId="172" fontId="37" fillId="0" borderId="0"/>
    <xf numFmtId="172" fontId="37" fillId="0" borderId="0" applyFont="0"/>
    <xf numFmtId="0" fontId="10" fillId="0" borderId="0"/>
    <xf numFmtId="0" fontId="39" fillId="0" borderId="0"/>
    <xf numFmtId="172" fontId="37" fillId="0" borderId="0"/>
    <xf numFmtId="0" fontId="4" fillId="0" borderId="0"/>
    <xf numFmtId="0" fontId="10" fillId="0" borderId="0"/>
    <xf numFmtId="49" fontId="37" fillId="0" borderId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172" fontId="38" fillId="0" borderId="0">
      <alignment horizontal="center" vertical="top" wrapText="1"/>
    </xf>
    <xf numFmtId="172" fontId="37" fillId="0" borderId="14">
      <alignment vertical="top"/>
    </xf>
    <xf numFmtId="172" fontId="37" fillId="0" borderId="14">
      <alignment vertical="top"/>
    </xf>
    <xf numFmtId="172" fontId="37" fillId="0" borderId="14">
      <alignment vertical="top"/>
    </xf>
    <xf numFmtId="172" fontId="37" fillId="0" borderId="14">
      <alignment vertical="top"/>
    </xf>
    <xf numFmtId="172" fontId="37" fillId="0" borderId="14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49" fontId="36" fillId="0" borderId="0"/>
    <xf numFmtId="49" fontId="36" fillId="0" borderId="0"/>
    <xf numFmtId="0" fontId="40" fillId="12" borderId="22">
      <alignment horizontal="center" vertical="top" wrapText="1"/>
    </xf>
    <xf numFmtId="0" fontId="10" fillId="0" borderId="0"/>
    <xf numFmtId="0" fontId="4" fillId="0" borderId="0"/>
    <xf numFmtId="0" fontId="4" fillId="0" borderId="0"/>
    <xf numFmtId="9" fontId="3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0" fillId="0" borderId="0"/>
    <xf numFmtId="0" fontId="39" fillId="0" borderId="0"/>
    <xf numFmtId="0" fontId="39" fillId="0" borderId="0"/>
    <xf numFmtId="0" fontId="42" fillId="0" borderId="0"/>
    <xf numFmtId="9" fontId="4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37" fillId="0" borderId="0">
      <alignment vertical="top"/>
    </xf>
    <xf numFmtId="0" fontId="37" fillId="0" borderId="0">
      <alignment vertical="top"/>
    </xf>
    <xf numFmtId="172" fontId="37" fillId="0" borderId="14">
      <alignment vertical="top"/>
    </xf>
    <xf numFmtId="172" fontId="37" fillId="0" borderId="14">
      <alignment vertical="top"/>
    </xf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9">
    <xf numFmtId="0" fontId="0" fillId="0" borderId="0" xfId="0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0" xfId="0" applyFont="1"/>
    <xf numFmtId="0" fontId="11" fillId="0" borderId="2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11" fillId="0" borderId="3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1" fillId="3" borderId="10" xfId="0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5" fillId="4" borderId="0" xfId="0" applyFont="1" applyFill="1"/>
    <xf numFmtId="0" fontId="15" fillId="4" borderId="0" xfId="0" applyFont="1" applyFill="1" applyAlignment="1">
      <alignment vertical="top"/>
    </xf>
    <xf numFmtId="0" fontId="17" fillId="4" borderId="0" xfId="0" applyFont="1" applyFill="1" applyAlignment="1">
      <alignment vertical="top"/>
    </xf>
    <xf numFmtId="0" fontId="15" fillId="0" borderId="0" xfId="0" applyFont="1"/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6" fillId="0" borderId="0" xfId="0" applyFont="1"/>
    <xf numFmtId="0" fontId="18" fillId="0" borderId="0" xfId="0" applyFont="1"/>
    <xf numFmtId="0" fontId="17" fillId="0" borderId="0" xfId="0" applyFont="1"/>
    <xf numFmtId="0" fontId="15" fillId="0" borderId="0" xfId="0" applyFont="1" applyAlignment="1">
      <alignment horizontal="center" vertical="center"/>
    </xf>
    <xf numFmtId="0" fontId="19" fillId="0" borderId="0" xfId="0" applyFont="1"/>
    <xf numFmtId="0" fontId="15" fillId="6" borderId="0" xfId="0" applyFont="1" applyFill="1" applyAlignment="1">
      <alignment horizontal="center" vertical="center"/>
    </xf>
    <xf numFmtId="0" fontId="15" fillId="0" borderId="0" xfId="0" quotePrefix="1" applyFont="1" applyAlignment="1">
      <alignment horizontal="center" vertical="center"/>
    </xf>
    <xf numFmtId="167" fontId="19" fillId="6" borderId="0" xfId="0" applyNumberFormat="1" applyFont="1" applyFill="1" applyAlignment="1">
      <alignment horizontal="center"/>
    </xf>
    <xf numFmtId="167" fontId="15" fillId="6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21" fillId="4" borderId="0" xfId="0" applyFont="1" applyFill="1" applyAlignment="1">
      <alignment horizontal="center"/>
    </xf>
    <xf numFmtId="0" fontId="21" fillId="4" borderId="0" xfId="0" applyFont="1" applyFill="1"/>
    <xf numFmtId="0" fontId="21" fillId="4" borderId="0" xfId="0" quotePrefix="1" applyFont="1" applyFill="1" applyAlignment="1">
      <alignment horizontal="center"/>
    </xf>
    <xf numFmtId="166" fontId="21" fillId="4" borderId="0" xfId="0" applyNumberFormat="1" applyFont="1" applyFill="1" applyAlignment="1">
      <alignment horizontal="center"/>
    </xf>
    <xf numFmtId="0" fontId="21" fillId="4" borderId="0" xfId="0" applyFont="1" applyFill="1" applyAlignment="1">
      <alignment vertical="top"/>
    </xf>
    <xf numFmtId="0" fontId="22" fillId="0" borderId="0" xfId="0" applyFont="1"/>
    <xf numFmtId="0" fontId="24" fillId="0" borderId="0" xfId="0" applyFont="1"/>
    <xf numFmtId="0" fontId="25" fillId="8" borderId="0" xfId="0" applyFont="1" applyFill="1"/>
    <xf numFmtId="0" fontId="26" fillId="8" borderId="0" xfId="0" applyFont="1" applyFill="1"/>
    <xf numFmtId="0" fontId="26" fillId="0" borderId="0" xfId="0" applyFont="1"/>
    <xf numFmtId="3" fontId="15" fillId="0" borderId="0" xfId="0" applyNumberFormat="1" applyFont="1" applyAlignment="1">
      <alignment horizontal="center"/>
    </xf>
    <xf numFmtId="167" fontId="15" fillId="0" borderId="0" xfId="0" applyNumberFormat="1" applyFont="1" applyAlignment="1">
      <alignment horizontal="center"/>
    </xf>
    <xf numFmtId="0" fontId="27" fillId="7" borderId="0" xfId="0" applyFont="1" applyFill="1"/>
    <xf numFmtId="0" fontId="27" fillId="7" borderId="0" xfId="0" applyFont="1" applyFill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right"/>
    </xf>
    <xf numFmtId="0" fontId="23" fillId="0" borderId="2" xfId="0" applyFont="1" applyBorder="1"/>
    <xf numFmtId="0" fontId="2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164" fontId="15" fillId="0" borderId="0" xfId="1" applyNumberFormat="1" applyFont="1"/>
    <xf numFmtId="17" fontId="27" fillId="7" borderId="0" xfId="0" applyNumberFormat="1" applyFont="1" applyFill="1"/>
    <xf numFmtId="164" fontId="15" fillId="0" borderId="12" xfId="1" applyNumberFormat="1" applyFont="1" applyBorder="1"/>
    <xf numFmtId="3" fontId="15" fillId="6" borderId="0" xfId="0" applyNumberFormat="1" applyFont="1" applyFill="1" applyAlignment="1">
      <alignment horizontal="center" vertical="center"/>
    </xf>
    <xf numFmtId="0" fontId="15" fillId="5" borderId="0" xfId="0" applyFont="1" applyFill="1"/>
    <xf numFmtId="167" fontId="15" fillId="0" borderId="0" xfId="0" applyNumberFormat="1" applyFont="1"/>
    <xf numFmtId="164" fontId="15" fillId="9" borderId="0" xfId="1" applyNumberFormat="1" applyFont="1" applyFill="1"/>
    <xf numFmtId="0" fontId="15" fillId="9" borderId="0" xfId="0" applyFont="1" applyFill="1"/>
    <xf numFmtId="164" fontId="15" fillId="9" borderId="12" xfId="1" applyNumberFormat="1" applyFont="1" applyFill="1" applyBorder="1"/>
    <xf numFmtId="0" fontId="10" fillId="0" borderId="16" xfId="0" applyFont="1" applyBorder="1"/>
    <xf numFmtId="0" fontId="10" fillId="9" borderId="17" xfId="0" applyFont="1" applyFill="1" applyBorder="1"/>
    <xf numFmtId="0" fontId="11" fillId="0" borderId="0" xfId="0" applyFont="1"/>
    <xf numFmtId="0" fontId="26" fillId="8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7" fillId="7" borderId="0" xfId="0" applyFont="1" applyFill="1" applyAlignment="1">
      <alignment horizontal="right"/>
    </xf>
    <xf numFmtId="3" fontId="0" fillId="9" borderId="0" xfId="0" applyNumberFormat="1" applyFill="1"/>
    <xf numFmtId="3" fontId="0" fillId="9" borderId="1" xfId="0" applyNumberFormat="1" applyFill="1" applyBorder="1"/>
    <xf numFmtId="164" fontId="0" fillId="0" borderId="0" xfId="0" applyNumberFormat="1"/>
    <xf numFmtId="0" fontId="10" fillId="2" borderId="0" xfId="0" applyFont="1" applyFill="1" applyAlignment="1">
      <alignment horizontal="center"/>
    </xf>
    <xf numFmtId="17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left"/>
    </xf>
    <xf numFmtId="0" fontId="10" fillId="2" borderId="19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18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165" fontId="10" fillId="2" borderId="0" xfId="0" applyNumberFormat="1" applyFont="1" applyFill="1"/>
    <xf numFmtId="165" fontId="10" fillId="2" borderId="9" xfId="0" applyNumberFormat="1" applyFont="1" applyFill="1" applyBorder="1"/>
    <xf numFmtId="0" fontId="10" fillId="2" borderId="20" xfId="0" applyFont="1" applyFill="1" applyBorder="1" applyAlignment="1">
      <alignment horizontal="left"/>
    </xf>
    <xf numFmtId="165" fontId="10" fillId="2" borderId="7" xfId="0" applyNumberFormat="1" applyFont="1" applyFill="1" applyBorder="1"/>
    <xf numFmtId="165" fontId="10" fillId="2" borderId="8" xfId="0" applyNumberFormat="1" applyFont="1" applyFill="1" applyBorder="1"/>
    <xf numFmtId="0" fontId="30" fillId="0" borderId="0" xfId="0" applyFont="1" applyAlignment="1">
      <alignment horizontal="center"/>
    </xf>
    <xf numFmtId="0" fontId="31" fillId="0" borderId="2" xfId="0" applyFont="1" applyBorder="1" applyAlignment="1">
      <alignment horizontal="left"/>
    </xf>
    <xf numFmtId="168" fontId="15" fillId="0" borderId="0" xfId="0" applyNumberFormat="1" applyFont="1"/>
    <xf numFmtId="17" fontId="11" fillId="2" borderId="0" xfId="0" applyNumberFormat="1" applyFont="1" applyFill="1" applyAlignment="1">
      <alignment horizontal="right"/>
    </xf>
    <xf numFmtId="17" fontId="11" fillId="2" borderId="9" xfId="0" applyNumberFormat="1" applyFont="1" applyFill="1" applyBorder="1" applyAlignment="1">
      <alignment horizontal="right"/>
    </xf>
    <xf numFmtId="0" fontId="11" fillId="3" borderId="10" xfId="0" applyFont="1" applyFill="1" applyBorder="1" applyAlignment="1">
      <alignment horizontal="left"/>
    </xf>
    <xf numFmtId="0" fontId="10" fillId="9" borderId="21" xfId="0" applyFont="1" applyFill="1" applyBorder="1"/>
    <xf numFmtId="0" fontId="10" fillId="2" borderId="17" xfId="0" applyFont="1" applyFill="1" applyBorder="1" applyAlignment="1">
      <alignment horizontal="left"/>
    </xf>
    <xf numFmtId="164" fontId="15" fillId="0" borderId="0" xfId="1" applyNumberFormat="1" applyFont="1" applyFill="1"/>
    <xf numFmtId="3" fontId="15" fillId="0" borderId="12" xfId="0" applyNumberFormat="1" applyFont="1" applyBorder="1" applyAlignment="1">
      <alignment horizontal="right"/>
    </xf>
    <xf numFmtId="164" fontId="15" fillId="0" borderId="0" xfId="1" applyNumberFormat="1" applyFont="1" applyAlignment="1">
      <alignment horizontal="right"/>
    </xf>
    <xf numFmtId="0" fontId="32" fillId="0" borderId="0" xfId="0" applyFont="1"/>
    <xf numFmtId="0" fontId="10" fillId="0" borderId="0" xfId="0" applyFont="1"/>
    <xf numFmtId="164" fontId="15" fillId="0" borderId="12" xfId="1" applyNumberFormat="1" applyFont="1" applyFill="1" applyBorder="1"/>
    <xf numFmtId="3" fontId="22" fillId="0" borderId="1" xfId="0" applyNumberFormat="1" applyFont="1" applyBorder="1" applyAlignment="1">
      <alignment horizontal="center" vertical="center"/>
    </xf>
    <xf numFmtId="0" fontId="10" fillId="2" borderId="19" xfId="0" applyFont="1" applyFill="1" applyBorder="1" applyAlignment="1">
      <alignment horizontal="right"/>
    </xf>
    <xf numFmtId="0" fontId="10" fillId="2" borderId="20" xfId="0" applyFont="1" applyFill="1" applyBorder="1" applyAlignment="1">
      <alignment horizontal="right"/>
    </xf>
    <xf numFmtId="0" fontId="10" fillId="2" borderId="18" xfId="0" applyFont="1" applyFill="1" applyBorder="1" applyAlignment="1">
      <alignment horizontal="left"/>
    </xf>
    <xf numFmtId="0" fontId="10" fillId="2" borderId="19" xfId="0" applyFont="1" applyFill="1" applyBorder="1" applyAlignment="1">
      <alignment horizontal="right" wrapText="1"/>
    </xf>
    <xf numFmtId="3" fontId="0" fillId="0" borderId="0" xfId="0" applyNumberFormat="1"/>
    <xf numFmtId="169" fontId="15" fillId="0" borderId="0" xfId="0" applyNumberFormat="1" applyFont="1"/>
    <xf numFmtId="168" fontId="0" fillId="0" borderId="0" xfId="0" applyNumberFormat="1"/>
    <xf numFmtId="164" fontId="15" fillId="0" borderId="0" xfId="0" applyNumberFormat="1" applyFont="1"/>
    <xf numFmtId="0" fontId="10" fillId="9" borderId="0" xfId="0" applyFont="1" applyFill="1" applyAlignment="1">
      <alignment horizontal="right"/>
    </xf>
    <xf numFmtId="0" fontId="10" fillId="9" borderId="1" xfId="0" applyFont="1" applyFill="1" applyBorder="1" applyAlignment="1">
      <alignment horizontal="right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3" borderId="2" xfId="0" applyFont="1" applyFill="1" applyBorder="1" applyAlignment="1">
      <alignment horizontal="right"/>
    </xf>
    <xf numFmtId="3" fontId="22" fillId="0" borderId="12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11" fillId="11" borderId="4" xfId="0" applyFont="1" applyFill="1" applyBorder="1" applyAlignment="1">
      <alignment horizontal="center"/>
    </xf>
    <xf numFmtId="0" fontId="11" fillId="11" borderId="0" xfId="0" applyFont="1" applyFill="1" applyAlignment="1">
      <alignment horizontal="center"/>
    </xf>
    <xf numFmtId="165" fontId="10" fillId="11" borderId="7" xfId="0" applyNumberFormat="1" applyFont="1" applyFill="1" applyBorder="1"/>
    <xf numFmtId="0" fontId="22" fillId="0" borderId="10" xfId="0" applyFont="1" applyBorder="1"/>
    <xf numFmtId="164" fontId="10" fillId="9" borderId="0" xfId="46" applyNumberFormat="1" applyFont="1" applyFill="1"/>
    <xf numFmtId="171" fontId="15" fillId="0" borderId="0" xfId="0" applyNumberFormat="1" applyFont="1" applyAlignment="1">
      <alignment horizontal="center"/>
    </xf>
    <xf numFmtId="170" fontId="10" fillId="0" borderId="0" xfId="0" applyNumberFormat="1" applyFont="1"/>
    <xf numFmtId="0" fontId="30" fillId="0" borderId="1" xfId="0" applyFont="1" applyBorder="1" applyAlignment="1">
      <alignment horizontal="center"/>
    </xf>
    <xf numFmtId="164" fontId="10" fillId="9" borderId="0" xfId="1" applyNumberFormat="1" applyFont="1" applyFill="1" applyBorder="1" applyAlignment="1">
      <alignment horizontal="center"/>
    </xf>
    <xf numFmtId="17" fontId="11" fillId="2" borderId="9" xfId="0" applyNumberFormat="1" applyFont="1" applyFill="1" applyBorder="1" applyAlignment="1">
      <alignment horizontal="center"/>
    </xf>
    <xf numFmtId="164" fontId="34" fillId="0" borderId="0" xfId="0" applyNumberFormat="1" applyFont="1"/>
    <xf numFmtId="3" fontId="34" fillId="0" borderId="0" xfId="0" applyNumberFormat="1" applyFont="1"/>
    <xf numFmtId="0" fontId="31" fillId="0" borderId="13" xfId="0" applyFont="1" applyBorder="1" applyAlignment="1">
      <alignment horizontal="left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3" fontId="10" fillId="0" borderId="0" xfId="1" applyNumberFormat="1" applyFont="1" applyFill="1" applyBorder="1" applyAlignment="1"/>
    <xf numFmtId="3" fontId="10" fillId="0" borderId="1" xfId="1" applyNumberFormat="1" applyFont="1" applyFill="1" applyBorder="1" applyAlignment="1"/>
    <xf numFmtId="0" fontId="34" fillId="0" borderId="0" xfId="0" applyFont="1"/>
    <xf numFmtId="164" fontId="34" fillId="0" borderId="0" xfId="1" applyNumberFormat="1" applyFont="1" applyFill="1" applyBorder="1" applyAlignment="1">
      <alignment horizontal="center"/>
    </xf>
    <xf numFmtId="164" fontId="34" fillId="0" borderId="0" xfId="1" applyNumberFormat="1" applyFont="1" applyFill="1"/>
    <xf numFmtId="165" fontId="10" fillId="11" borderId="0" xfId="0" applyNumberFormat="1" applyFont="1" applyFill="1"/>
    <xf numFmtId="0" fontId="35" fillId="0" borderId="2" xfId="0" applyFont="1" applyBorder="1"/>
    <xf numFmtId="167" fontId="0" fillId="0" borderId="0" xfId="0" applyNumberFormat="1"/>
    <xf numFmtId="173" fontId="10" fillId="9" borderId="0" xfId="65" applyNumberFormat="1" applyFont="1" applyFill="1" applyBorder="1"/>
    <xf numFmtId="173" fontId="10" fillId="9" borderId="1" xfId="65" applyNumberFormat="1" applyFont="1" applyFill="1" applyBorder="1"/>
    <xf numFmtId="0" fontId="10" fillId="0" borderId="0" xfId="0" applyFont="1" applyAlignment="1">
      <alignment horizontal="right"/>
    </xf>
    <xf numFmtId="0" fontId="10" fillId="0" borderId="2" xfId="0" applyFont="1" applyBorder="1"/>
    <xf numFmtId="164" fontId="10" fillId="0" borderId="0" xfId="1" applyNumberFormat="1" applyFont="1" applyBorder="1" applyAlignment="1"/>
    <xf numFmtId="164" fontId="10" fillId="0" borderId="1" xfId="1" applyNumberFormat="1" applyFont="1" applyBorder="1" applyAlignment="1"/>
    <xf numFmtId="0" fontId="10" fillId="0" borderId="2" xfId="0" applyFont="1" applyBorder="1" applyAlignment="1">
      <alignment horizontal="right" wrapText="1"/>
    </xf>
    <xf numFmtId="164" fontId="10" fillId="0" borderId="0" xfId="0" applyNumberFormat="1" applyFont="1"/>
    <xf numFmtId="0" fontId="10" fillId="0" borderId="1" xfId="0" applyFont="1" applyBorder="1"/>
    <xf numFmtId="164" fontId="10" fillId="3" borderId="12" xfId="0" applyNumberFormat="1" applyFont="1" applyFill="1" applyBorder="1"/>
    <xf numFmtId="164" fontId="10" fillId="3" borderId="11" xfId="0" applyNumberFormat="1" applyFont="1" applyFill="1" applyBorder="1"/>
    <xf numFmtId="164" fontId="10" fillId="0" borderId="0" xfId="1" applyNumberFormat="1" applyFont="1"/>
    <xf numFmtId="43" fontId="10" fillId="0" borderId="0" xfId="1" applyFont="1" applyFill="1"/>
    <xf numFmtId="43" fontId="10" fillId="0" borderId="0" xfId="0" applyNumberFormat="1" applyFont="1"/>
    <xf numFmtId="10" fontId="10" fillId="0" borderId="0" xfId="41" applyNumberFormat="1" applyFont="1"/>
    <xf numFmtId="9" fontId="10" fillId="0" borderId="4" xfId="0" applyNumberFormat="1" applyFont="1" applyBorder="1"/>
    <xf numFmtId="9" fontId="10" fillId="0" borderId="5" xfId="0" applyNumberFormat="1" applyFont="1" applyBorder="1"/>
    <xf numFmtId="9" fontId="10" fillId="0" borderId="7" xfId="0" applyNumberFormat="1" applyFont="1" applyBorder="1"/>
    <xf numFmtId="9" fontId="10" fillId="0" borderId="8" xfId="0" applyNumberFormat="1" applyFont="1" applyBorder="1"/>
    <xf numFmtId="164" fontId="10" fillId="0" borderId="0" xfId="1" applyNumberFormat="1" applyFont="1" applyBorder="1"/>
    <xf numFmtId="164" fontId="10" fillId="0" borderId="1" xfId="1" applyNumberFormat="1" applyFont="1" applyBorder="1"/>
    <xf numFmtId="0" fontId="10" fillId="0" borderId="10" xfId="0" applyFont="1" applyBorder="1" applyAlignment="1">
      <alignment horizontal="right"/>
    </xf>
    <xf numFmtId="3" fontId="10" fillId="0" borderId="12" xfId="1" applyNumberFormat="1" applyFont="1" applyFill="1" applyBorder="1" applyAlignment="1"/>
    <xf numFmtId="3" fontId="10" fillId="0" borderId="11" xfId="1" applyNumberFormat="1" applyFont="1" applyFill="1" applyBorder="1" applyAlignment="1"/>
    <xf numFmtId="43" fontId="10" fillId="0" borderId="0" xfId="1" applyFont="1"/>
    <xf numFmtId="3" fontId="10" fillId="9" borderId="0" xfId="1" applyNumberFormat="1" applyFont="1" applyFill="1" applyBorder="1" applyAlignment="1"/>
    <xf numFmtId="37" fontId="10" fillId="0" borderId="0" xfId="0" applyNumberFormat="1" applyFont="1" applyAlignment="1">
      <alignment horizontal="right"/>
    </xf>
    <xf numFmtId="3" fontId="10" fillId="0" borderId="0" xfId="0" applyNumberFormat="1" applyFont="1"/>
    <xf numFmtId="3" fontId="10" fillId="0" borderId="1" xfId="0" applyNumberFormat="1" applyFont="1" applyBorder="1"/>
    <xf numFmtId="3" fontId="10" fillId="3" borderId="12" xfId="0" applyNumberFormat="1" applyFont="1" applyFill="1" applyBorder="1"/>
    <xf numFmtId="3" fontId="10" fillId="3" borderId="11" xfId="0" applyNumberFormat="1" applyFont="1" applyFill="1" applyBorder="1"/>
    <xf numFmtId="3" fontId="10" fillId="3" borderId="0" xfId="0" applyNumberFormat="1" applyFont="1" applyFill="1"/>
    <xf numFmtId="3" fontId="10" fillId="3" borderId="1" xfId="0" applyNumberFormat="1" applyFont="1" applyFill="1" applyBorder="1"/>
    <xf numFmtId="165" fontId="10" fillId="2" borderId="0" xfId="0" applyNumberFormat="1" applyFont="1" applyFill="1" applyAlignment="1">
      <alignment horizontal="right"/>
    </xf>
    <xf numFmtId="165" fontId="10" fillId="2" borderId="9" xfId="0" applyNumberFormat="1" applyFont="1" applyFill="1" applyBorder="1" applyAlignment="1">
      <alignment horizontal="right"/>
    </xf>
    <xf numFmtId="165" fontId="10" fillId="2" borderId="7" xfId="0" applyNumberFormat="1" applyFont="1" applyFill="1" applyBorder="1" applyAlignment="1">
      <alignment horizontal="right"/>
    </xf>
    <xf numFmtId="165" fontId="10" fillId="2" borderId="8" xfId="0" applyNumberFormat="1" applyFont="1" applyFill="1" applyBorder="1" applyAlignment="1">
      <alignment horizontal="right"/>
    </xf>
    <xf numFmtId="164" fontId="10" fillId="9" borderId="1" xfId="1" applyNumberFormat="1" applyFont="1" applyFill="1" applyBorder="1" applyAlignment="1">
      <alignment horizontal="right"/>
    </xf>
    <xf numFmtId="3" fontId="11" fillId="0" borderId="0" xfId="1" applyNumberFormat="1" applyFont="1" applyFill="1" applyBorder="1" applyAlignment="1">
      <alignment horizontal="center"/>
    </xf>
    <xf numFmtId="3" fontId="11" fillId="0" borderId="1" xfId="1" applyNumberFormat="1" applyFont="1" applyFill="1" applyBorder="1" applyAlignment="1">
      <alignment horizontal="center"/>
    </xf>
    <xf numFmtId="0" fontId="28" fillId="8" borderId="0" xfId="0" applyFont="1" applyFill="1" applyAlignment="1">
      <alignment horizontal="center" vertical="top"/>
    </xf>
    <xf numFmtId="0" fontId="26" fillId="4" borderId="13" xfId="0" applyFont="1" applyFill="1" applyBorder="1" applyAlignment="1">
      <alignment horizontal="center" wrapText="1"/>
    </xf>
    <xf numFmtId="0" fontId="26" fillId="4" borderId="14" xfId="0" applyFont="1" applyFill="1" applyBorder="1" applyAlignment="1">
      <alignment horizontal="center" wrapText="1"/>
    </xf>
    <xf numFmtId="0" fontId="26" fillId="4" borderId="15" xfId="0" applyFont="1" applyFill="1" applyBorder="1" applyAlignment="1">
      <alignment horizontal="center" wrapText="1"/>
    </xf>
    <xf numFmtId="0" fontId="26" fillId="4" borderId="13" xfId="0" applyFont="1" applyFill="1" applyBorder="1" applyAlignment="1">
      <alignment horizontal="center"/>
    </xf>
    <xf numFmtId="0" fontId="26" fillId="4" borderId="14" xfId="0" applyFont="1" applyFill="1" applyBorder="1" applyAlignment="1">
      <alignment horizontal="center"/>
    </xf>
    <xf numFmtId="0" fontId="26" fillId="4" borderId="15" xfId="0" applyFont="1" applyFill="1" applyBorder="1" applyAlignment="1">
      <alignment horizontal="center"/>
    </xf>
    <xf numFmtId="0" fontId="29" fillId="10" borderId="13" xfId="0" applyFont="1" applyFill="1" applyBorder="1" applyAlignment="1">
      <alignment horizontal="center"/>
    </xf>
    <xf numFmtId="0" fontId="29" fillId="10" borderId="14" xfId="0" applyFont="1" applyFill="1" applyBorder="1" applyAlignment="1">
      <alignment horizontal="center"/>
    </xf>
    <xf numFmtId="0" fontId="29" fillId="10" borderId="15" xfId="0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174" fontId="10" fillId="2" borderId="0" xfId="0" applyNumberFormat="1" applyFont="1" applyFill="1"/>
    <xf numFmtId="174" fontId="10" fillId="11" borderId="0" xfId="1" applyNumberFormat="1" applyFont="1" applyFill="1"/>
    <xf numFmtId="174" fontId="10" fillId="2" borderId="9" xfId="0" applyNumberFormat="1" applyFont="1" applyFill="1" applyBorder="1"/>
  </cellXfs>
  <cellStyles count="134">
    <cellStyle name="Comma" xfId="1" builtinId="3"/>
    <cellStyle name="Comma 10" xfId="2" xr:uid="{00000000-0005-0000-0000-000001000000}"/>
    <cellStyle name="Comma 10 2" xfId="46" xr:uid="{00000000-0005-0000-0000-000002000000}"/>
    <cellStyle name="Comma 11" xfId="3" xr:uid="{00000000-0005-0000-0000-000003000000}"/>
    <cellStyle name="Comma 12" xfId="4" xr:uid="{00000000-0005-0000-0000-000004000000}"/>
    <cellStyle name="Comma 13" xfId="5" xr:uid="{00000000-0005-0000-0000-000005000000}"/>
    <cellStyle name="Comma 14" xfId="6" xr:uid="{00000000-0005-0000-0000-000006000000}"/>
    <cellStyle name="Comma 15" xfId="7" xr:uid="{00000000-0005-0000-0000-000007000000}"/>
    <cellStyle name="Comma 16" xfId="8" xr:uid="{00000000-0005-0000-0000-000008000000}"/>
    <cellStyle name="Comma 17" xfId="127" xr:uid="{00000000-0005-0000-0000-000009000000}"/>
    <cellStyle name="Comma 18" xfId="131" xr:uid="{00000000-0005-0000-0000-00000A000000}"/>
    <cellStyle name="Comma 2" xfId="42" xr:uid="{00000000-0005-0000-0000-00000B000000}"/>
    <cellStyle name="Comma 2 2" xfId="9" xr:uid="{00000000-0005-0000-0000-00000C000000}"/>
    <cellStyle name="Comma 2 2 2" xfId="65" xr:uid="{00000000-0005-0000-0000-00000D000000}"/>
    <cellStyle name="Comma 2 3" xfId="10" xr:uid="{00000000-0005-0000-0000-00000E000000}"/>
    <cellStyle name="Comma 2 3 2" xfId="66" xr:uid="{00000000-0005-0000-0000-00000F000000}"/>
    <cellStyle name="Comma 2 4" xfId="11" xr:uid="{00000000-0005-0000-0000-000010000000}"/>
    <cellStyle name="Comma 2 5" xfId="12" xr:uid="{00000000-0005-0000-0000-000011000000}"/>
    <cellStyle name="Comma 2 6" xfId="13" xr:uid="{00000000-0005-0000-0000-000012000000}"/>
    <cellStyle name="Comma 2 7" xfId="64" xr:uid="{00000000-0005-0000-0000-000013000000}"/>
    <cellStyle name="Comma 2 8" xfId="125" xr:uid="{00000000-0005-0000-0000-000014000000}"/>
    <cellStyle name="Comma 3" xfId="44" xr:uid="{00000000-0005-0000-0000-000015000000}"/>
    <cellStyle name="Comma 3 2" xfId="14" xr:uid="{00000000-0005-0000-0000-000016000000}"/>
    <cellStyle name="Comma 3 2 2" xfId="68" xr:uid="{00000000-0005-0000-0000-000017000000}"/>
    <cellStyle name="Comma 3 3" xfId="15" xr:uid="{00000000-0005-0000-0000-000018000000}"/>
    <cellStyle name="Comma 3 4" xfId="16" xr:uid="{00000000-0005-0000-0000-000019000000}"/>
    <cellStyle name="Comma 3 5" xfId="17" xr:uid="{00000000-0005-0000-0000-00001A000000}"/>
    <cellStyle name="Comma 3 6" xfId="18" xr:uid="{00000000-0005-0000-0000-00001B000000}"/>
    <cellStyle name="Comma 3 7" xfId="67" xr:uid="{00000000-0005-0000-0000-00001C000000}"/>
    <cellStyle name="Comma 3 8" xfId="118" xr:uid="{00000000-0005-0000-0000-00001D000000}"/>
    <cellStyle name="Comma 4" xfId="48" xr:uid="{00000000-0005-0000-0000-00001E000000}"/>
    <cellStyle name="Comma 4 2" xfId="19" xr:uid="{00000000-0005-0000-0000-00001F000000}"/>
    <cellStyle name="Comma 4 3" xfId="20" xr:uid="{00000000-0005-0000-0000-000020000000}"/>
    <cellStyle name="Comma 4 4" xfId="21" xr:uid="{00000000-0005-0000-0000-000021000000}"/>
    <cellStyle name="Comma 4 5" xfId="22" xr:uid="{00000000-0005-0000-0000-000022000000}"/>
    <cellStyle name="Comma 4 6" xfId="23" xr:uid="{00000000-0005-0000-0000-000023000000}"/>
    <cellStyle name="Comma 4 7" xfId="69" xr:uid="{00000000-0005-0000-0000-000024000000}"/>
    <cellStyle name="Comma 5" xfId="51" xr:uid="{00000000-0005-0000-0000-000025000000}"/>
    <cellStyle name="Comma 5 2" xfId="24" xr:uid="{00000000-0005-0000-0000-000026000000}"/>
    <cellStyle name="Comma 5 3" xfId="25" xr:uid="{00000000-0005-0000-0000-000027000000}"/>
    <cellStyle name="Comma 5 4" xfId="26" xr:uid="{00000000-0005-0000-0000-000028000000}"/>
    <cellStyle name="Comma 5 5" xfId="27" xr:uid="{00000000-0005-0000-0000-000029000000}"/>
    <cellStyle name="Comma 5 6" xfId="28" xr:uid="{00000000-0005-0000-0000-00002A000000}"/>
    <cellStyle name="Comma 5 7" xfId="62" xr:uid="{00000000-0005-0000-0000-00002B000000}"/>
    <cellStyle name="Comma 6" xfId="63" xr:uid="{00000000-0005-0000-0000-00002C000000}"/>
    <cellStyle name="Comma 6 2" xfId="29" xr:uid="{00000000-0005-0000-0000-00002D000000}"/>
    <cellStyle name="Comma 6 3" xfId="30" xr:uid="{00000000-0005-0000-0000-00002E000000}"/>
    <cellStyle name="Comma 6 4" xfId="31" xr:uid="{00000000-0005-0000-0000-00002F000000}"/>
    <cellStyle name="Comma 6 5" xfId="32" xr:uid="{00000000-0005-0000-0000-000030000000}"/>
    <cellStyle name="Comma 6 6" xfId="33" xr:uid="{00000000-0005-0000-0000-000031000000}"/>
    <cellStyle name="Comma 7" xfId="121" xr:uid="{00000000-0005-0000-0000-000032000000}"/>
    <cellStyle name="Comma 7 2" xfId="34" xr:uid="{00000000-0005-0000-0000-000033000000}"/>
    <cellStyle name="Comma 7 3" xfId="35" xr:uid="{00000000-0005-0000-0000-000034000000}"/>
    <cellStyle name="Comma 7 4" xfId="36" xr:uid="{00000000-0005-0000-0000-000035000000}"/>
    <cellStyle name="Comma 7 5" xfId="37" xr:uid="{00000000-0005-0000-0000-000036000000}"/>
    <cellStyle name="Comma 7 6" xfId="38" xr:uid="{00000000-0005-0000-0000-000037000000}"/>
    <cellStyle name="Comma 8" xfId="39" xr:uid="{00000000-0005-0000-0000-000038000000}"/>
    <cellStyle name="Comma 9" xfId="40" xr:uid="{00000000-0005-0000-0000-000039000000}"/>
    <cellStyle name="Currency 2" xfId="53" xr:uid="{00000000-0005-0000-0000-00003A000000}"/>
    <cellStyle name="Currency 2 2" xfId="112" xr:uid="{00000000-0005-0000-0000-00003B000000}"/>
    <cellStyle name="Currency 3" xfId="129" xr:uid="{00000000-0005-0000-0000-00003C000000}"/>
    <cellStyle name="Currency 4" xfId="133" xr:uid="{00000000-0005-0000-0000-00003D000000}"/>
    <cellStyle name="Hyperlink 2" xfId="70" xr:uid="{00000000-0005-0000-0000-00003E000000}"/>
    <cellStyle name="NJS" xfId="110" xr:uid="{00000000-0005-0000-0000-00003F000000}"/>
    <cellStyle name="Normal" xfId="0" builtinId="0"/>
    <cellStyle name="Normal 10" xfId="130" xr:uid="{00000000-0005-0000-0000-000041000000}"/>
    <cellStyle name="Normal 17" xfId="71" xr:uid="{00000000-0005-0000-0000-000042000000}"/>
    <cellStyle name="Normal 17 2" xfId="103" xr:uid="{00000000-0005-0000-0000-000043000000}"/>
    <cellStyle name="Normal 19" xfId="72" xr:uid="{00000000-0005-0000-0000-000044000000}"/>
    <cellStyle name="Normal 2" xfId="43" xr:uid="{00000000-0005-0000-0000-000045000000}"/>
    <cellStyle name="Normal 2 2" xfId="57" xr:uid="{00000000-0005-0000-0000-000046000000}"/>
    <cellStyle name="Normal 2 2 2" xfId="75" xr:uid="{00000000-0005-0000-0000-000047000000}"/>
    <cellStyle name="Normal 2 2 3" xfId="76" xr:uid="{00000000-0005-0000-0000-000048000000}"/>
    <cellStyle name="Normal 2 2 4" xfId="74" xr:uid="{00000000-0005-0000-0000-000049000000}"/>
    <cellStyle name="Normal 2 2 5" xfId="124" xr:uid="{00000000-0005-0000-0000-00004A000000}"/>
    <cellStyle name="Normal 2 3" xfId="77" xr:uid="{00000000-0005-0000-0000-00004B000000}"/>
    <cellStyle name="Normal 2 4" xfId="78" xr:uid="{00000000-0005-0000-0000-00004C000000}"/>
    <cellStyle name="Normal 2 4 2" xfId="109" xr:uid="{00000000-0005-0000-0000-00004D000000}"/>
    <cellStyle name="Normal 2 5" xfId="79" xr:uid="{00000000-0005-0000-0000-00004E000000}"/>
    <cellStyle name="Normal 2 6" xfId="73" xr:uid="{00000000-0005-0000-0000-00004F000000}"/>
    <cellStyle name="Normal 3" xfId="47" xr:uid="{00000000-0005-0000-0000-000050000000}"/>
    <cellStyle name="Normal 3 2" xfId="59" xr:uid="{00000000-0005-0000-0000-000051000000}"/>
    <cellStyle name="Normal 3 2 2" xfId="81" xr:uid="{00000000-0005-0000-0000-000052000000}"/>
    <cellStyle name="Normal 3 2 3" xfId="108" xr:uid="{00000000-0005-0000-0000-000053000000}"/>
    <cellStyle name="Normal 3 3" xfId="80" xr:uid="{00000000-0005-0000-0000-000054000000}"/>
    <cellStyle name="Normal 3 4" xfId="119" xr:uid="{00000000-0005-0000-0000-000055000000}"/>
    <cellStyle name="Normal 4" xfId="50" xr:uid="{00000000-0005-0000-0000-000056000000}"/>
    <cellStyle name="Normal 4 2" xfId="60" xr:uid="{00000000-0005-0000-0000-000057000000}"/>
    <cellStyle name="Normal 4 2 2" xfId="107" xr:uid="{00000000-0005-0000-0000-000058000000}"/>
    <cellStyle name="Normal 4 3" xfId="82" xr:uid="{00000000-0005-0000-0000-000059000000}"/>
    <cellStyle name="Normal 4 4" xfId="61" xr:uid="{00000000-0005-0000-0000-00005A000000}"/>
    <cellStyle name="Normal 5" xfId="55" xr:uid="{00000000-0005-0000-0000-00005B000000}"/>
    <cellStyle name="Normal 5 2" xfId="54" xr:uid="{00000000-0005-0000-0000-00005C000000}"/>
    <cellStyle name="Normal 5 3" xfId="58" xr:uid="{00000000-0005-0000-0000-00005D000000}"/>
    <cellStyle name="Normal 5 4" xfId="101" xr:uid="{00000000-0005-0000-0000-00005E000000}"/>
    <cellStyle name="Normal 6" xfId="56" xr:uid="{00000000-0005-0000-0000-00005F000000}"/>
    <cellStyle name="Normal 6 2" xfId="102" xr:uid="{00000000-0005-0000-0000-000060000000}"/>
    <cellStyle name="Normal 7" xfId="120" xr:uid="{00000000-0005-0000-0000-000061000000}"/>
    <cellStyle name="Normal 8" xfId="83" xr:uid="{00000000-0005-0000-0000-000062000000}"/>
    <cellStyle name="Normal 9" xfId="126" xr:uid="{00000000-0005-0000-0000-000063000000}"/>
    <cellStyle name="NormalText" xfId="84" xr:uid="{00000000-0005-0000-0000-000064000000}"/>
    <cellStyle name="Percent" xfId="41" builtinId="5"/>
    <cellStyle name="Percent 2" xfId="45" xr:uid="{00000000-0005-0000-0000-000066000000}"/>
    <cellStyle name="Percent 2 2" xfId="86" xr:uid="{00000000-0005-0000-0000-000067000000}"/>
    <cellStyle name="Percent 2 2 2" xfId="106" xr:uid="{00000000-0005-0000-0000-000068000000}"/>
    <cellStyle name="Percent 2 3" xfId="85" xr:uid="{00000000-0005-0000-0000-000069000000}"/>
    <cellStyle name="Percent 3" xfId="49" xr:uid="{00000000-0005-0000-0000-00006A000000}"/>
    <cellStyle name="Percent 3 2" xfId="87" xr:uid="{00000000-0005-0000-0000-00006B000000}"/>
    <cellStyle name="Percent 3 2 2" xfId="105" xr:uid="{00000000-0005-0000-0000-00006C000000}"/>
    <cellStyle name="Percent 3 3" xfId="117" xr:uid="{00000000-0005-0000-0000-00006D000000}"/>
    <cellStyle name="Percent 3 4" xfId="123" xr:uid="{00000000-0005-0000-0000-00006E000000}"/>
    <cellStyle name="Percent 4" xfId="52" xr:uid="{00000000-0005-0000-0000-00006F000000}"/>
    <cellStyle name="Percent 4 2" xfId="111" xr:uid="{00000000-0005-0000-0000-000070000000}"/>
    <cellStyle name="Percent 5" xfId="104" xr:uid="{00000000-0005-0000-0000-000071000000}"/>
    <cellStyle name="Percent 6" xfId="122" xr:uid="{00000000-0005-0000-0000-000072000000}"/>
    <cellStyle name="Percent 7" xfId="128" xr:uid="{00000000-0005-0000-0000-000073000000}"/>
    <cellStyle name="Percent 8" xfId="132" xr:uid="{00000000-0005-0000-0000-000074000000}"/>
    <cellStyle name="SFFReportHeading00" xfId="88" xr:uid="{00000000-0005-0000-0000-000075000000}"/>
    <cellStyle name="SFFReportTotal00" xfId="89" xr:uid="{00000000-0005-0000-0000-000076000000}"/>
    <cellStyle name="SFFReportTotal00 2" xfId="90" xr:uid="{00000000-0005-0000-0000-000077000000}"/>
    <cellStyle name="SFFReportTotal00 2 3" xfId="91" xr:uid="{00000000-0005-0000-0000-000078000000}"/>
    <cellStyle name="SFFReportTotal00 3" xfId="116" xr:uid="{00000000-0005-0000-0000-000079000000}"/>
    <cellStyle name="SFFReportTotal01" xfId="92" xr:uid="{00000000-0005-0000-0000-00007A000000}"/>
    <cellStyle name="SFFReportTotal01 2" xfId="93" xr:uid="{00000000-0005-0000-0000-00007B000000}"/>
    <cellStyle name="SFFReportTotal01 3" xfId="115" xr:uid="{00000000-0005-0000-0000-00007C000000}"/>
    <cellStyle name="SFFReportTotalCaption00" xfId="94" xr:uid="{00000000-0005-0000-0000-00007D000000}"/>
    <cellStyle name="SFFReportTotalCaption00 2" xfId="95" xr:uid="{00000000-0005-0000-0000-00007E000000}"/>
    <cellStyle name="SFFReportTotalCaption00 3" xfId="114" xr:uid="{00000000-0005-0000-0000-00007F000000}"/>
    <cellStyle name="SFFReportTotalCaption01" xfId="96" xr:uid="{00000000-0005-0000-0000-000080000000}"/>
    <cellStyle name="SFFReportTotalCaption01 2" xfId="97" xr:uid="{00000000-0005-0000-0000-000081000000}"/>
    <cellStyle name="SFFReportTotalCaption01 3" xfId="113" xr:uid="{00000000-0005-0000-0000-000082000000}"/>
    <cellStyle name="SFFSectionHeading00" xfId="98" xr:uid="{00000000-0005-0000-0000-000083000000}"/>
    <cellStyle name="SFFSectionHeading01" xfId="99" xr:uid="{00000000-0005-0000-0000-000084000000}"/>
    <cellStyle name="TableTop2" xfId="100" xr:uid="{00000000-0005-0000-0000-000085000000}"/>
  </cellStyles>
  <dxfs count="0"/>
  <tableStyles count="0" defaultTableStyle="TableStyleMedium9" defaultPivotStyle="PivotStyleLight16"/>
  <colors>
    <mruColors>
      <color rgb="FF66FFFF"/>
      <color rgb="FFCCFFCC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625928</xdr:colOff>
      <xdr:row>2</xdr:row>
      <xdr:rowOff>40822</xdr:rowOff>
    </xdr:from>
    <xdr:to>
      <xdr:col>13</xdr:col>
      <xdr:colOff>697140</xdr:colOff>
      <xdr:row>5</xdr:row>
      <xdr:rowOff>47399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60928" y="381001"/>
          <a:ext cx="2027465" cy="5068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81643</xdr:colOff>
      <xdr:row>0</xdr:row>
      <xdr:rowOff>95251</xdr:rowOff>
    </xdr:from>
    <xdr:to>
      <xdr:col>21</xdr:col>
      <xdr:colOff>980622</xdr:colOff>
      <xdr:row>3</xdr:row>
      <xdr:rowOff>88221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76572" y="95251"/>
          <a:ext cx="2027465" cy="5068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748392</xdr:colOff>
      <xdr:row>0</xdr:row>
      <xdr:rowOff>0</xdr:rowOff>
    </xdr:from>
    <xdr:to>
      <xdr:col>27</xdr:col>
      <xdr:colOff>10432</xdr:colOff>
      <xdr:row>3</xdr:row>
      <xdr:rowOff>6576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99428" y="0"/>
          <a:ext cx="2027465" cy="506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55"/>
  <sheetViews>
    <sheetView topLeftCell="B81" zoomScale="85" zoomScaleNormal="85" workbookViewId="0">
      <selection activeCell="F102" sqref="F102"/>
    </sheetView>
  </sheetViews>
  <sheetFormatPr defaultColWidth="0" defaultRowHeight="12.5" zeroHeight="1"/>
  <cols>
    <col min="1" max="1" width="6.1796875" style="3" customWidth="1"/>
    <col min="2" max="2" width="48.54296875" style="3" customWidth="1"/>
    <col min="3" max="3" width="18.81640625" style="3" bestFit="1" customWidth="1"/>
    <col min="4" max="4" width="19" style="3" bestFit="1" customWidth="1"/>
    <col min="5" max="5" width="17.26953125" style="3" bestFit="1" customWidth="1"/>
    <col min="6" max="6" width="17.453125" style="3" customWidth="1"/>
    <col min="7" max="7" width="16.81640625" style="3" bestFit="1" customWidth="1"/>
    <col min="8" max="8" width="14.81640625" style="3" bestFit="1" customWidth="1"/>
    <col min="9" max="9" width="15" style="3" bestFit="1" customWidth="1"/>
    <col min="10" max="10" width="14" style="3" customWidth="1"/>
    <col min="11" max="13" width="14.7265625" style="3" bestFit="1" customWidth="1"/>
    <col min="14" max="14" width="13.1796875" style="3" bestFit="1" customWidth="1"/>
    <col min="15" max="18" width="9.1796875" style="3" customWidth="1"/>
    <col min="19" max="16384" width="9.1796875" style="3" hidden="1"/>
  </cols>
  <sheetData>
    <row r="1" spans="2:12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2:12" ht="13" thickBot="1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2:12" ht="13">
      <c r="B3" s="185" t="s">
        <v>0</v>
      </c>
      <c r="C3" s="185"/>
      <c r="D3" s="185"/>
      <c r="E3" s="185"/>
      <c r="F3" s="185"/>
      <c r="G3" s="185"/>
      <c r="H3" s="103"/>
      <c r="I3" s="103"/>
      <c r="J3" s="66" t="s">
        <v>1</v>
      </c>
      <c r="K3" s="103"/>
      <c r="L3" s="103"/>
    </row>
    <row r="4" spans="2:12">
      <c r="B4" s="103"/>
      <c r="C4" s="103"/>
      <c r="D4" s="103"/>
      <c r="E4" s="103"/>
      <c r="F4" s="103"/>
      <c r="G4" s="103"/>
      <c r="H4" s="103"/>
      <c r="I4" s="103"/>
      <c r="J4" s="97" t="s">
        <v>2</v>
      </c>
      <c r="K4" s="103"/>
      <c r="L4" s="103"/>
    </row>
    <row r="5" spans="2:12" ht="13.5" thickBot="1">
      <c r="B5" s="186" t="s">
        <v>3</v>
      </c>
      <c r="C5" s="187"/>
      <c r="D5" s="187"/>
      <c r="E5" s="187"/>
      <c r="F5" s="187"/>
      <c r="G5" s="188"/>
      <c r="H5" s="103"/>
      <c r="I5" s="103"/>
      <c r="J5" s="98" t="s">
        <v>4</v>
      </c>
      <c r="K5" s="103"/>
      <c r="L5" s="103"/>
    </row>
    <row r="6" spans="2:12" ht="13">
      <c r="B6" s="4"/>
      <c r="C6" s="5"/>
      <c r="D6" s="5"/>
      <c r="E6" s="5"/>
      <c r="F6" s="5"/>
      <c r="G6" s="6"/>
      <c r="H6" s="103"/>
      <c r="I6" s="103"/>
      <c r="J6" s="103"/>
      <c r="K6" s="103"/>
      <c r="L6" s="103"/>
    </row>
    <row r="7" spans="2:12" ht="13">
      <c r="B7" s="134" t="s">
        <v>5</v>
      </c>
      <c r="C7" s="135" t="s">
        <v>6</v>
      </c>
      <c r="D7" s="135" t="s">
        <v>7</v>
      </c>
      <c r="E7" s="135" t="s">
        <v>8</v>
      </c>
      <c r="F7" s="135" t="s">
        <v>9</v>
      </c>
      <c r="G7" s="136" t="s">
        <v>163</v>
      </c>
      <c r="H7" s="103"/>
      <c r="I7" s="103"/>
      <c r="J7" s="103"/>
      <c r="K7" s="103"/>
      <c r="L7" s="103"/>
    </row>
    <row r="8" spans="2:12" ht="13">
      <c r="B8" s="148"/>
      <c r="C8" s="1" t="s">
        <v>10</v>
      </c>
      <c r="D8" s="1" t="s">
        <v>11</v>
      </c>
      <c r="E8" s="1" t="s">
        <v>12</v>
      </c>
      <c r="F8" s="1" t="s">
        <v>13</v>
      </c>
      <c r="G8" s="2" t="s">
        <v>14</v>
      </c>
      <c r="H8" s="103"/>
      <c r="I8" s="103"/>
      <c r="J8" s="103"/>
      <c r="K8" s="103"/>
      <c r="L8" s="103"/>
    </row>
    <row r="9" spans="2:12">
      <c r="B9" s="148"/>
      <c r="C9" s="149"/>
      <c r="D9" s="149"/>
      <c r="E9" s="149"/>
      <c r="F9" s="149"/>
      <c r="G9" s="150"/>
      <c r="H9" s="103"/>
      <c r="I9" s="103"/>
      <c r="J9" s="103"/>
      <c r="K9" s="103"/>
      <c r="L9" s="103"/>
    </row>
    <row r="10" spans="2:12">
      <c r="B10" s="151" t="s">
        <v>15</v>
      </c>
      <c r="C10" s="145">
        <v>31448600.162401494</v>
      </c>
      <c r="D10" s="145">
        <v>33767674.159934409</v>
      </c>
      <c r="E10" s="145">
        <v>35830191.150024883</v>
      </c>
      <c r="F10" s="145">
        <v>37709647.926767267</v>
      </c>
      <c r="G10" s="146">
        <v>39305223.099438816</v>
      </c>
      <c r="H10" s="152"/>
      <c r="I10" s="103"/>
      <c r="J10" s="103"/>
      <c r="K10" s="103"/>
      <c r="L10" s="103"/>
    </row>
    <row r="11" spans="2:12">
      <c r="B11" s="53" t="s">
        <v>16</v>
      </c>
      <c r="C11" s="145">
        <v>24309838.244640235</v>
      </c>
      <c r="D11" s="145">
        <v>22778590.639025334</v>
      </c>
      <c r="E11" s="145">
        <v>23444217.761277009</v>
      </c>
      <c r="F11" s="145">
        <v>22882350.558522351</v>
      </c>
      <c r="G11" s="146">
        <v>22882350.558522351</v>
      </c>
      <c r="H11" s="152"/>
      <c r="I11" s="103"/>
      <c r="J11" s="103"/>
      <c r="K11" s="103"/>
      <c r="L11" s="103"/>
    </row>
    <row r="12" spans="2:12">
      <c r="B12" s="53" t="s">
        <v>17</v>
      </c>
      <c r="C12" s="145">
        <v>13618052.771149665</v>
      </c>
      <c r="D12" s="145">
        <v>13157558.998563441</v>
      </c>
      <c r="E12" s="145">
        <v>12878029.493544551</v>
      </c>
      <c r="F12" s="145">
        <v>12928458.69706958</v>
      </c>
      <c r="G12" s="146">
        <v>13893792.686999459</v>
      </c>
      <c r="H12" s="152"/>
      <c r="I12" s="103"/>
      <c r="J12" s="103"/>
      <c r="K12" s="103"/>
      <c r="L12" s="103"/>
    </row>
    <row r="13" spans="2:12">
      <c r="B13" s="53" t="s">
        <v>18</v>
      </c>
      <c r="C13" s="145">
        <v>10806968.836279681</v>
      </c>
      <c r="D13" s="145">
        <v>11147962.934458584</v>
      </c>
      <c r="E13" s="145">
        <v>11261209.021633316</v>
      </c>
      <c r="F13" s="145">
        <v>11182186.676373735</v>
      </c>
      <c r="G13" s="146">
        <v>11349090.268715898</v>
      </c>
      <c r="H13" s="152"/>
      <c r="I13" s="103"/>
      <c r="J13" s="103"/>
      <c r="K13" s="103"/>
      <c r="L13" s="103"/>
    </row>
    <row r="14" spans="2:12">
      <c r="B14" s="148"/>
      <c r="C14" s="103"/>
      <c r="D14" s="103"/>
      <c r="E14" s="103"/>
      <c r="F14" s="103"/>
      <c r="G14" s="153"/>
      <c r="H14" s="103"/>
      <c r="I14" s="103"/>
      <c r="J14" s="103"/>
      <c r="K14" s="103"/>
      <c r="L14" s="103"/>
    </row>
    <row r="15" spans="2:12" ht="13">
      <c r="B15" s="18" t="s">
        <v>19</v>
      </c>
      <c r="C15" s="154">
        <f>SUM(C10:C13)</f>
        <v>80183460.014471069</v>
      </c>
      <c r="D15" s="154">
        <f>SUM(D10:D13)</f>
        <v>80851786.731981769</v>
      </c>
      <c r="E15" s="154">
        <f>SUM(E10:E13)</f>
        <v>83413647.426479757</v>
      </c>
      <c r="F15" s="154">
        <f>SUM(F10:F13)</f>
        <v>84702643.858732939</v>
      </c>
      <c r="G15" s="155">
        <f>SUM(G10:G13)</f>
        <v>87430456.613676533</v>
      </c>
      <c r="H15" s="103"/>
      <c r="I15" s="156"/>
      <c r="J15" s="157"/>
      <c r="K15" s="158"/>
      <c r="L15" s="159"/>
    </row>
    <row r="16" spans="2:12" ht="13" thickBot="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2:14" ht="13">
      <c r="B17" s="11" t="s">
        <v>20</v>
      </c>
      <c r="C17" s="160">
        <v>0.95</v>
      </c>
      <c r="D17" s="160">
        <v>0.95</v>
      </c>
      <c r="E17" s="160">
        <v>0.95</v>
      </c>
      <c r="F17" s="160">
        <v>0.95</v>
      </c>
      <c r="G17" s="161">
        <v>0.95</v>
      </c>
      <c r="H17" s="103"/>
      <c r="I17" s="103"/>
      <c r="J17" s="103"/>
      <c r="K17" s="103"/>
      <c r="L17" s="103"/>
      <c r="M17" s="103"/>
      <c r="N17" s="103"/>
    </row>
    <row r="18" spans="2:14" ht="13.5" thickBot="1">
      <c r="B18" s="12" t="s">
        <v>21</v>
      </c>
      <c r="C18" s="162">
        <v>0.05</v>
      </c>
      <c r="D18" s="162">
        <v>0.05</v>
      </c>
      <c r="E18" s="162">
        <v>0.05</v>
      </c>
      <c r="F18" s="162">
        <v>0.05</v>
      </c>
      <c r="G18" s="163">
        <v>0.05</v>
      </c>
      <c r="H18" s="103"/>
      <c r="I18" s="103"/>
      <c r="J18" s="103"/>
      <c r="K18" s="103"/>
      <c r="L18" s="103"/>
      <c r="M18" s="103"/>
      <c r="N18" s="103"/>
    </row>
    <row r="19" spans="2:14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  <row r="20" spans="2:14" ht="13">
      <c r="B20" s="192" t="s">
        <v>22</v>
      </c>
      <c r="C20" s="193"/>
      <c r="D20" s="193"/>
      <c r="E20" s="193"/>
      <c r="F20" s="193"/>
      <c r="G20" s="194"/>
      <c r="H20" s="103"/>
      <c r="I20" s="103"/>
      <c r="J20" s="103"/>
      <c r="K20" s="103"/>
      <c r="L20" s="103"/>
      <c r="M20" s="103"/>
      <c r="N20" s="103"/>
    </row>
    <row r="21" spans="2:14" ht="13">
      <c r="B21" s="54"/>
      <c r="C21" s="43"/>
      <c r="D21" s="44"/>
      <c r="E21" s="44"/>
      <c r="F21" s="43"/>
      <c r="G21" s="55"/>
      <c r="H21" s="103"/>
      <c r="I21" s="103"/>
      <c r="J21" s="103"/>
      <c r="K21" s="103"/>
      <c r="L21" s="103"/>
      <c r="M21" s="103"/>
      <c r="N21" s="103"/>
    </row>
    <row r="22" spans="2:14" ht="13">
      <c r="B22" s="92" t="str">
        <f>B7</f>
        <v>2022/23 Prices</v>
      </c>
      <c r="C22" s="91" t="str">
        <f>C7</f>
        <v>2023/24</v>
      </c>
      <c r="D22" s="91" t="str">
        <f t="shared" ref="D22:G22" si="0">D7</f>
        <v>2024/25</v>
      </c>
      <c r="E22" s="91" t="str">
        <f t="shared" si="0"/>
        <v>2025/26</v>
      </c>
      <c r="F22" s="91" t="str">
        <f t="shared" si="0"/>
        <v>2026/27</v>
      </c>
      <c r="G22" s="129" t="str">
        <f t="shared" si="0"/>
        <v>2027/28</v>
      </c>
      <c r="H22" s="103"/>
      <c r="I22" s="103"/>
      <c r="J22" s="103"/>
      <c r="K22" s="103"/>
      <c r="L22" s="103"/>
      <c r="M22" s="103"/>
      <c r="N22" s="103"/>
    </row>
    <row r="23" spans="2:14" ht="13">
      <c r="B23" s="148"/>
      <c r="C23" s="1" t="str">
        <f>C8</f>
        <v xml:space="preserve">Postalised year </v>
      </c>
      <c r="D23" s="1" t="str">
        <f t="shared" ref="D23:G23" si="1">D8</f>
        <v>Year 2</v>
      </c>
      <c r="E23" s="1" t="str">
        <f t="shared" si="1"/>
        <v>Year 3</v>
      </c>
      <c r="F23" s="1" t="str">
        <f t="shared" si="1"/>
        <v>Year 4</v>
      </c>
      <c r="G23" s="2" t="str">
        <f t="shared" si="1"/>
        <v>Year 5</v>
      </c>
      <c r="H23" s="103"/>
      <c r="I23" s="103"/>
      <c r="J23" s="103"/>
      <c r="K23" s="103"/>
      <c r="L23" s="103"/>
      <c r="M23" s="103"/>
      <c r="N23" s="103"/>
    </row>
    <row r="24" spans="2:14" ht="13">
      <c r="B24" s="54"/>
      <c r="C24" s="43"/>
      <c r="D24" s="44"/>
      <c r="E24" s="44"/>
      <c r="F24" s="43"/>
      <c r="G24" s="55"/>
      <c r="H24" s="103"/>
      <c r="I24" s="103"/>
      <c r="J24" s="103"/>
      <c r="K24" s="103"/>
      <c r="L24" s="103"/>
      <c r="M24" s="103"/>
      <c r="N24" s="103"/>
    </row>
    <row r="25" spans="2:14">
      <c r="B25" s="143" t="s">
        <v>23</v>
      </c>
      <c r="C25" s="164">
        <f>C15*C17</f>
        <v>76174287.013747513</v>
      </c>
      <c r="D25" s="164">
        <f>D15*D17</f>
        <v>76809197.395382673</v>
      </c>
      <c r="E25" s="164">
        <f>E15*E17</f>
        <v>79242965.055155769</v>
      </c>
      <c r="F25" s="164">
        <f>F15*F17</f>
        <v>80467511.665796295</v>
      </c>
      <c r="G25" s="165">
        <f>G15*G17</f>
        <v>83058933.782992706</v>
      </c>
      <c r="H25" s="103"/>
      <c r="I25" s="103"/>
      <c r="J25" s="103"/>
      <c r="K25" s="103"/>
      <c r="L25" s="103"/>
      <c r="M25" s="103"/>
      <c r="N25" s="103"/>
    </row>
    <row r="26" spans="2:14">
      <c r="B26" s="143" t="s">
        <v>24</v>
      </c>
      <c r="C26" s="164">
        <f>C15*C18</f>
        <v>4009173.0007235538</v>
      </c>
      <c r="D26" s="164">
        <f>D15*D18</f>
        <v>4042589.3365990887</v>
      </c>
      <c r="E26" s="164">
        <f>E15*E18</f>
        <v>4170682.3713239878</v>
      </c>
      <c r="F26" s="164">
        <f>F15*F18</f>
        <v>4235132.1929366468</v>
      </c>
      <c r="G26" s="165">
        <f>G15*G18</f>
        <v>4371522.8306838265</v>
      </c>
      <c r="H26" s="103"/>
      <c r="I26" s="103"/>
      <c r="J26" s="103"/>
      <c r="K26" s="103"/>
      <c r="L26" s="103"/>
      <c r="M26" s="103"/>
      <c r="N26" s="103"/>
    </row>
    <row r="27" spans="2:14" ht="13">
      <c r="B27" s="143" t="s">
        <v>25</v>
      </c>
      <c r="C27" s="52" t="str">
        <f>IF(C25+C26=C15,"OK","NO")</f>
        <v>OK</v>
      </c>
      <c r="D27" s="52" t="str">
        <f t="shared" ref="D27:G27" si="2">IF(D25+D26=D15,"OK","NO")</f>
        <v>OK</v>
      </c>
      <c r="E27" s="52" t="str">
        <f t="shared" si="2"/>
        <v>OK</v>
      </c>
      <c r="F27" s="52" t="str">
        <f t="shared" si="2"/>
        <v>OK</v>
      </c>
      <c r="G27" s="105" t="str">
        <f t="shared" si="2"/>
        <v>OK</v>
      </c>
      <c r="H27" s="103"/>
      <c r="I27" s="103"/>
      <c r="J27" s="103"/>
      <c r="K27" s="103"/>
      <c r="L27" s="103"/>
      <c r="M27" s="103"/>
      <c r="N27" s="103"/>
    </row>
    <row r="28" spans="2:14">
      <c r="B28" s="166"/>
      <c r="C28" s="167"/>
      <c r="D28" s="167"/>
      <c r="E28" s="167"/>
      <c r="F28" s="167"/>
      <c r="G28" s="168"/>
      <c r="H28" s="103"/>
      <c r="I28" s="103"/>
      <c r="J28" s="103"/>
      <c r="K28" s="103"/>
      <c r="L28" s="103"/>
      <c r="M28" s="103"/>
      <c r="N28" s="103"/>
    </row>
    <row r="29" spans="2:14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</row>
    <row r="30" spans="2:14" ht="13">
      <c r="B30" s="189" t="s">
        <v>26</v>
      </c>
      <c r="C30" s="190"/>
      <c r="D30" s="190"/>
      <c r="E30" s="190"/>
      <c r="F30" s="190"/>
      <c r="G30" s="191"/>
      <c r="H30" s="103"/>
      <c r="I30" s="103"/>
      <c r="J30" s="157"/>
      <c r="K30" s="157"/>
      <c r="L30" s="169"/>
      <c r="M30" s="169"/>
      <c r="N30" s="169"/>
    </row>
    <row r="31" spans="2:14" ht="13">
      <c r="B31" s="7"/>
      <c r="C31" s="1"/>
      <c r="D31" s="1"/>
      <c r="E31" s="1"/>
      <c r="F31" s="1"/>
      <c r="G31" s="2"/>
      <c r="H31" s="103"/>
      <c r="I31" s="103"/>
      <c r="J31" s="103"/>
      <c r="K31" s="103"/>
      <c r="L31" s="103"/>
      <c r="M31" s="103"/>
      <c r="N31" s="103"/>
    </row>
    <row r="32" spans="2:14" ht="13">
      <c r="B32" s="8" t="s">
        <v>27</v>
      </c>
      <c r="C32" s="1" t="str">
        <f>C8</f>
        <v xml:space="preserve">Postalised year </v>
      </c>
      <c r="D32" s="1" t="str">
        <f t="shared" ref="D32:G32" si="3">D8</f>
        <v>Year 2</v>
      </c>
      <c r="E32" s="1" t="str">
        <f t="shared" si="3"/>
        <v>Year 3</v>
      </c>
      <c r="F32" s="1" t="str">
        <f t="shared" si="3"/>
        <v>Year 4</v>
      </c>
      <c r="G32" s="2" t="str">
        <f t="shared" si="3"/>
        <v>Year 5</v>
      </c>
      <c r="H32" s="103"/>
      <c r="I32" s="103"/>
      <c r="J32" s="158"/>
      <c r="K32" s="158"/>
      <c r="L32" s="158"/>
      <c r="M32" s="158"/>
      <c r="N32" s="158"/>
    </row>
    <row r="33" spans="2:14" ht="13">
      <c r="B33" s="8"/>
      <c r="C33" s="1"/>
      <c r="D33" s="1"/>
      <c r="E33" s="1"/>
      <c r="F33" s="1"/>
      <c r="G33" s="2"/>
      <c r="H33" s="103"/>
      <c r="I33" s="103"/>
      <c r="J33" s="103"/>
      <c r="K33" s="103"/>
      <c r="L33" s="103"/>
      <c r="M33" s="103"/>
      <c r="N33" s="103"/>
    </row>
    <row r="34" spans="2:14" ht="13">
      <c r="B34" s="53" t="s">
        <v>28</v>
      </c>
      <c r="C34" s="72">
        <v>6457608332</v>
      </c>
      <c r="D34" s="72">
        <v>6335641668</v>
      </c>
      <c r="E34" s="72">
        <v>4382444444</v>
      </c>
      <c r="F34" s="72">
        <v>3862136109</v>
      </c>
      <c r="G34" s="73">
        <v>3879105554</v>
      </c>
      <c r="H34" s="68"/>
      <c r="I34" s="48"/>
      <c r="J34" s="103"/>
      <c r="K34" s="103"/>
      <c r="L34" s="103"/>
      <c r="M34" s="103"/>
      <c r="N34" s="103"/>
    </row>
    <row r="35" spans="2:14" ht="13">
      <c r="B35" s="53" t="s">
        <v>29</v>
      </c>
      <c r="C35" s="72">
        <v>5275800000</v>
      </c>
      <c r="D35" s="72">
        <v>4856460000</v>
      </c>
      <c r="E35" s="72">
        <v>4348680000</v>
      </c>
      <c r="F35" s="72">
        <v>3437280000</v>
      </c>
      <c r="G35" s="73">
        <v>3137820000</v>
      </c>
      <c r="H35" s="68"/>
      <c r="I35" s="48"/>
      <c r="J35" s="103"/>
      <c r="K35" s="103"/>
      <c r="L35" s="103"/>
      <c r="M35" s="103"/>
      <c r="N35" s="103"/>
    </row>
    <row r="36" spans="2:14" ht="13">
      <c r="B36" s="53" t="s">
        <v>165</v>
      </c>
      <c r="C36" s="72">
        <v>52393518</v>
      </c>
      <c r="D36" s="72">
        <v>73685186</v>
      </c>
      <c r="E36" s="72">
        <v>31091821</v>
      </c>
      <c r="F36" s="72">
        <v>21456790</v>
      </c>
      <c r="G36" s="73">
        <v>20905864</v>
      </c>
      <c r="H36" s="68"/>
      <c r="I36" s="48"/>
      <c r="J36" s="103"/>
      <c r="K36" s="103"/>
      <c r="L36" s="103"/>
      <c r="M36" s="103"/>
      <c r="N36" s="103"/>
    </row>
    <row r="37" spans="2:14" ht="13">
      <c r="B37" s="53" t="s">
        <v>30</v>
      </c>
      <c r="C37" s="170">
        <v>4896131271.1321135</v>
      </c>
      <c r="D37" s="170">
        <v>5055826508.3176079</v>
      </c>
      <c r="E37" s="170">
        <v>5137923499.6406946</v>
      </c>
      <c r="F37" s="72">
        <v>5218771490.1721401</v>
      </c>
      <c r="G37" s="73">
        <v>5298588509.040638</v>
      </c>
      <c r="H37" s="103"/>
      <c r="I37" s="48"/>
      <c r="J37" s="171"/>
      <c r="K37" s="171"/>
      <c r="L37" s="171"/>
      <c r="M37" s="171"/>
      <c r="N37" s="171"/>
    </row>
    <row r="38" spans="2:14" ht="13">
      <c r="B38" s="53" t="s">
        <v>164</v>
      </c>
      <c r="C38" s="170">
        <v>1920785375.9866405</v>
      </c>
      <c r="D38" s="170">
        <v>2043309471.3378508</v>
      </c>
      <c r="E38" s="170">
        <v>2157029396.0487914</v>
      </c>
      <c r="F38" s="72">
        <v>2234697580.9202185</v>
      </c>
      <c r="G38" s="73">
        <v>2294985672.3862629</v>
      </c>
      <c r="H38" s="103"/>
      <c r="I38" s="48"/>
      <c r="J38" s="171"/>
      <c r="K38" s="171"/>
      <c r="L38" s="171"/>
      <c r="M38" s="171"/>
      <c r="N38" s="171"/>
    </row>
    <row r="39" spans="2:14" ht="13">
      <c r="B39" s="53" t="s">
        <v>31</v>
      </c>
      <c r="C39" s="170">
        <v>849279971.30707061</v>
      </c>
      <c r="D39" s="170">
        <v>884686052.18322098</v>
      </c>
      <c r="E39" s="170">
        <v>911654781.4645586</v>
      </c>
      <c r="F39" s="72">
        <v>945893310.208395</v>
      </c>
      <c r="G39" s="73">
        <v>974614884.88839316</v>
      </c>
      <c r="H39" s="169"/>
      <c r="I39" s="48"/>
      <c r="J39" s="171"/>
      <c r="K39" s="171"/>
      <c r="L39" s="171"/>
      <c r="M39" s="171"/>
      <c r="N39" s="171"/>
    </row>
    <row r="40" spans="2:14" ht="13">
      <c r="B40" s="9"/>
      <c r="C40" s="172"/>
      <c r="D40" s="172"/>
      <c r="E40" s="172"/>
      <c r="F40" s="172"/>
      <c r="G40" s="173"/>
      <c r="H40" s="103"/>
      <c r="I40" s="48"/>
      <c r="J40" s="103"/>
      <c r="K40" s="103"/>
      <c r="L40" s="103"/>
      <c r="M40" s="103"/>
      <c r="N40" s="103"/>
    </row>
    <row r="41" spans="2:14" ht="13">
      <c r="B41" s="18" t="s">
        <v>32</v>
      </c>
      <c r="C41" s="174">
        <f>SUM(C34:C39)</f>
        <v>19451998468.425827</v>
      </c>
      <c r="D41" s="174">
        <f>SUM(D34:D39)</f>
        <v>19249608885.83868</v>
      </c>
      <c r="E41" s="174">
        <f>SUM(E34:E39)</f>
        <v>16968823942.154045</v>
      </c>
      <c r="F41" s="174">
        <f>SUM(F34:F39)</f>
        <v>15720235280.300753</v>
      </c>
      <c r="G41" s="175">
        <f>SUM(G34:G39)</f>
        <v>15606020484.315294</v>
      </c>
      <c r="H41" s="103"/>
      <c r="I41" s="48"/>
      <c r="J41" s="103"/>
      <c r="K41" s="103"/>
      <c r="L41" s="103"/>
      <c r="M41" s="103"/>
      <c r="N41" s="103"/>
    </row>
    <row r="42" spans="2:14" ht="13">
      <c r="B42" s="10"/>
      <c r="C42" s="19"/>
      <c r="D42" s="19"/>
      <c r="E42" s="19"/>
      <c r="F42" s="19"/>
      <c r="G42" s="10"/>
      <c r="H42" s="103"/>
      <c r="I42" s="48"/>
      <c r="J42" s="103"/>
      <c r="K42" s="103"/>
      <c r="L42" s="103"/>
      <c r="M42" s="103"/>
      <c r="N42" s="103"/>
    </row>
    <row r="43" spans="2:14" ht="13">
      <c r="B43" s="186" t="s">
        <v>167</v>
      </c>
      <c r="C43" s="187"/>
      <c r="D43" s="187"/>
      <c r="E43" s="187"/>
      <c r="F43" s="188"/>
      <c r="G43" s="103"/>
      <c r="H43" s="103"/>
      <c r="I43" s="48"/>
      <c r="J43" s="103"/>
      <c r="K43" s="103"/>
      <c r="L43" s="103"/>
      <c r="M43" s="103"/>
      <c r="N43" s="103"/>
    </row>
    <row r="44" spans="2:14" ht="13">
      <c r="B44" s="116"/>
      <c r="C44" s="117"/>
      <c r="D44" s="117"/>
      <c r="E44" s="117"/>
      <c r="F44" s="118"/>
      <c r="G44" s="103"/>
      <c r="H44" s="103"/>
      <c r="I44" s="48"/>
      <c r="J44" s="103"/>
      <c r="K44" s="103"/>
      <c r="L44" s="103"/>
      <c r="M44" s="103"/>
      <c r="N44" s="103"/>
    </row>
    <row r="45" spans="2:14" ht="13">
      <c r="B45" s="8" t="s">
        <v>27</v>
      </c>
      <c r="C45" s="1" t="s">
        <v>33</v>
      </c>
      <c r="D45" s="183" t="s">
        <v>34</v>
      </c>
      <c r="E45" s="183" t="s">
        <v>35</v>
      </c>
      <c r="F45" s="184" t="s">
        <v>36</v>
      </c>
      <c r="G45" s="137"/>
      <c r="H45" s="103"/>
      <c r="I45" s="48"/>
      <c r="J45" s="103"/>
      <c r="K45" s="103"/>
      <c r="L45" s="103"/>
      <c r="M45" s="103"/>
      <c r="N45" s="103"/>
    </row>
    <row r="46" spans="2:14" ht="13">
      <c r="B46" s="8"/>
      <c r="C46" s="1"/>
      <c r="D46" s="1"/>
      <c r="E46" s="1"/>
      <c r="F46" s="2"/>
      <c r="G46" s="68"/>
      <c r="H46" s="103"/>
      <c r="I46" s="48"/>
      <c r="J46" s="103"/>
      <c r="K46" s="103"/>
      <c r="L46" s="103"/>
      <c r="M46" s="103"/>
      <c r="N46" s="103"/>
    </row>
    <row r="47" spans="2:14" ht="13">
      <c r="B47" s="53" t="s">
        <v>28</v>
      </c>
      <c r="C47" s="137">
        <v>1680947222</v>
      </c>
      <c r="D47" s="137">
        <v>1719208333</v>
      </c>
      <c r="E47" s="137">
        <v>1484505555</v>
      </c>
      <c r="F47" s="138">
        <v>1572947222</v>
      </c>
      <c r="G47" s="132"/>
      <c r="H47" s="133"/>
      <c r="I47" s="48"/>
      <c r="J47" s="103"/>
      <c r="K47" s="103"/>
      <c r="L47" s="103"/>
      <c r="M47" s="103"/>
      <c r="N47" s="103"/>
    </row>
    <row r="48" spans="2:14" ht="13">
      <c r="B48" s="53" t="s">
        <v>29</v>
      </c>
      <c r="C48" s="137">
        <v>1380028468.715811</v>
      </c>
      <c r="D48" s="137">
        <v>1145225309.9938955</v>
      </c>
      <c r="E48" s="137">
        <v>1421109895.0005829</v>
      </c>
      <c r="F48" s="138">
        <v>1329436326.2897105</v>
      </c>
      <c r="G48" s="132"/>
      <c r="H48" s="133"/>
      <c r="I48" s="48"/>
      <c r="J48" s="103"/>
      <c r="K48" s="103"/>
      <c r="L48" s="103"/>
      <c r="M48" s="103"/>
      <c r="N48" s="103"/>
    </row>
    <row r="49" spans="2:15" ht="13">
      <c r="B49" s="53" t="s">
        <v>165</v>
      </c>
      <c r="C49" s="137">
        <v>1050154</v>
      </c>
      <c r="D49" s="137">
        <v>15634259</v>
      </c>
      <c r="E49" s="137">
        <v>34370370</v>
      </c>
      <c r="F49" s="138">
        <v>1338735</v>
      </c>
      <c r="G49" s="132"/>
      <c r="H49" s="133"/>
      <c r="I49" s="48"/>
      <c r="J49" s="103"/>
      <c r="K49" s="103"/>
      <c r="L49" s="103"/>
      <c r="M49" s="103"/>
      <c r="N49" s="103"/>
    </row>
    <row r="50" spans="2:15">
      <c r="B50" s="53" t="s">
        <v>30</v>
      </c>
      <c r="C50" s="137">
        <v>1549123481.1552632</v>
      </c>
      <c r="D50" s="137">
        <v>1842021867.827651</v>
      </c>
      <c r="E50" s="137">
        <v>926071779.72771478</v>
      </c>
      <c r="F50" s="138">
        <v>578914142.42148471</v>
      </c>
      <c r="G50" s="132"/>
      <c r="H50" s="133"/>
      <c r="I50" s="103"/>
      <c r="J50" s="103"/>
      <c r="K50" s="103"/>
      <c r="L50" s="103"/>
      <c r="M50" s="103"/>
      <c r="N50" s="103"/>
    </row>
    <row r="51" spans="2:15">
      <c r="B51" s="53" t="s">
        <v>164</v>
      </c>
      <c r="C51" s="137">
        <v>561992046.00033474</v>
      </c>
      <c r="D51" s="137">
        <v>609983392.02732944</v>
      </c>
      <c r="E51" s="137">
        <v>429489414.8321448</v>
      </c>
      <c r="F51" s="138">
        <v>319320523.12683183</v>
      </c>
      <c r="G51" s="132"/>
      <c r="H51" s="133"/>
      <c r="I51" s="103"/>
      <c r="J51" s="103"/>
      <c r="K51" s="103"/>
      <c r="L51" s="103"/>
      <c r="M51" s="103"/>
      <c r="N51" s="103"/>
      <c r="O51" s="103"/>
    </row>
    <row r="52" spans="2:15">
      <c r="B52" s="53" t="s">
        <v>31</v>
      </c>
      <c r="C52" s="137">
        <v>215525510.18899822</v>
      </c>
      <c r="D52" s="137">
        <v>213597537.41343075</v>
      </c>
      <c r="E52" s="137">
        <v>236448127.73194295</v>
      </c>
      <c r="F52" s="138">
        <v>183708795.97269887</v>
      </c>
      <c r="G52" s="132"/>
      <c r="H52" s="133"/>
      <c r="I52" s="103"/>
      <c r="J52" s="103"/>
      <c r="K52" s="103"/>
      <c r="L52" s="103"/>
      <c r="M52" s="103"/>
      <c r="N52" s="103"/>
      <c r="O52" s="103"/>
    </row>
    <row r="53" spans="2:15">
      <c r="B53" s="53"/>
      <c r="C53" s="137"/>
      <c r="D53" s="137"/>
      <c r="E53" s="137"/>
      <c r="F53" s="138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2:15" ht="13">
      <c r="B54" s="119" t="s">
        <v>37</v>
      </c>
      <c r="C54" s="176">
        <f>SUM(C47:C52)</f>
        <v>5388666882.0604067</v>
      </c>
      <c r="D54" s="176">
        <f>SUM(D47:D52)</f>
        <v>5545670699.2623072</v>
      </c>
      <c r="E54" s="176">
        <f>SUM(E47:E52)</f>
        <v>4531995142.2923851</v>
      </c>
      <c r="F54" s="177">
        <f>SUM(F47:F52)</f>
        <v>3985665744.8107257</v>
      </c>
      <c r="G54" s="103"/>
      <c r="H54" s="103"/>
      <c r="I54" s="103"/>
      <c r="J54" s="103"/>
      <c r="K54" s="103"/>
      <c r="L54" s="103"/>
      <c r="M54" s="103"/>
      <c r="N54" s="103"/>
      <c r="O54" s="103"/>
    </row>
    <row r="55" spans="2:15" ht="13">
      <c r="B55" s="125" t="s">
        <v>25</v>
      </c>
      <c r="C55" s="120" t="str">
        <f>IF(D54+C54+E54+F54=C41,"OK","NO")</f>
        <v>OK</v>
      </c>
      <c r="D55" s="120"/>
      <c r="E55" s="120"/>
      <c r="F55" s="121"/>
      <c r="G55" s="172"/>
      <c r="H55" s="103"/>
      <c r="I55" s="103"/>
      <c r="J55" s="103"/>
      <c r="K55" s="103"/>
      <c r="L55" s="103"/>
      <c r="M55" s="103"/>
      <c r="N55" s="103"/>
      <c r="O55" s="103"/>
    </row>
    <row r="56" spans="2:15" ht="13">
      <c r="B56" s="10"/>
      <c r="C56" s="19"/>
      <c r="D56" s="19"/>
      <c r="E56" s="19"/>
      <c r="F56" s="19"/>
      <c r="G56" s="19"/>
      <c r="H56" s="103"/>
      <c r="I56" s="103"/>
      <c r="J56" s="103"/>
      <c r="K56" s="103"/>
      <c r="L56" s="103"/>
      <c r="M56" s="103"/>
      <c r="N56" s="103"/>
      <c r="O56" s="103"/>
    </row>
    <row r="57" spans="2:15" ht="13">
      <c r="B57" s="189" t="s">
        <v>38</v>
      </c>
      <c r="C57" s="190"/>
      <c r="D57" s="190"/>
      <c r="E57" s="190"/>
      <c r="F57" s="190"/>
      <c r="G57" s="191"/>
      <c r="H57" s="103"/>
      <c r="I57" s="103"/>
      <c r="J57" s="103"/>
      <c r="K57" s="103"/>
      <c r="L57" s="103"/>
      <c r="M57" s="103"/>
      <c r="N57" s="103"/>
      <c r="O57" s="103"/>
    </row>
    <row r="58" spans="2:15" ht="13">
      <c r="B58" s="7"/>
      <c r="C58" s="1"/>
      <c r="D58" s="1"/>
      <c r="E58" s="1"/>
      <c r="F58" s="1"/>
      <c r="G58" s="2"/>
      <c r="H58" s="103"/>
      <c r="I58" s="103"/>
      <c r="J58" s="103"/>
      <c r="K58" s="103"/>
      <c r="L58" s="103"/>
      <c r="M58" s="103"/>
      <c r="N58" s="103"/>
      <c r="O58" s="103"/>
    </row>
    <row r="59" spans="2:15" ht="13">
      <c r="B59" s="8" t="s">
        <v>27</v>
      </c>
      <c r="C59" s="1" t="str">
        <f>C8</f>
        <v xml:space="preserve">Postalised year </v>
      </c>
      <c r="D59" s="1" t="str">
        <f>D8</f>
        <v>Year 2</v>
      </c>
      <c r="E59" s="1" t="str">
        <f>E8</f>
        <v>Year 3</v>
      </c>
      <c r="F59" s="1" t="str">
        <f>F8</f>
        <v>Year 4</v>
      </c>
      <c r="G59" s="2" t="str">
        <f>G8</f>
        <v>Year 5</v>
      </c>
      <c r="H59" s="103"/>
      <c r="I59" s="140"/>
      <c r="J59" s="140"/>
      <c r="K59" s="140"/>
      <c r="L59" s="140"/>
      <c r="M59" s="140"/>
      <c r="N59" s="103"/>
      <c r="O59" s="103"/>
    </row>
    <row r="60" spans="2:15" ht="13">
      <c r="B60" s="8"/>
      <c r="C60" s="1"/>
      <c r="D60" s="1"/>
      <c r="E60" s="1"/>
      <c r="F60" s="1"/>
      <c r="G60" s="2"/>
      <c r="H60" s="103"/>
      <c r="I60" s="141"/>
      <c r="J60" s="141"/>
      <c r="K60" s="141"/>
      <c r="L60" s="141"/>
      <c r="M60" s="141"/>
      <c r="N60" s="103"/>
      <c r="O60" s="103"/>
    </row>
    <row r="61" spans="2:15">
      <c r="B61" s="53" t="s">
        <v>166</v>
      </c>
      <c r="C61" s="130"/>
      <c r="D61" s="130"/>
      <c r="E61" s="130"/>
      <c r="F61" s="130"/>
      <c r="G61" s="182"/>
      <c r="H61" s="103"/>
      <c r="I61" s="132"/>
      <c r="J61" s="132"/>
      <c r="K61" s="132"/>
      <c r="L61" s="132"/>
      <c r="M61" s="132"/>
      <c r="N61" s="103"/>
      <c r="O61" s="103"/>
    </row>
    <row r="62" spans="2:15">
      <c r="B62" s="53" t="s">
        <v>40</v>
      </c>
      <c r="C62" s="130"/>
      <c r="D62" s="130"/>
      <c r="E62" s="130"/>
      <c r="F62" s="130"/>
      <c r="G62" s="182"/>
      <c r="H62" s="103"/>
      <c r="I62" s="132"/>
      <c r="J62" s="132"/>
      <c r="K62" s="132"/>
      <c r="L62" s="132"/>
      <c r="M62" s="132"/>
      <c r="N62" s="103"/>
      <c r="O62" s="103"/>
    </row>
    <row r="63" spans="2:15" ht="13">
      <c r="B63" s="53"/>
      <c r="C63" s="1"/>
      <c r="D63" s="1"/>
      <c r="E63" s="1"/>
      <c r="F63" s="1"/>
      <c r="G63" s="2"/>
      <c r="H63" s="103"/>
      <c r="I63" s="139"/>
      <c r="J63" s="139"/>
      <c r="K63" s="139"/>
      <c r="L63" s="139"/>
      <c r="M63" s="139"/>
      <c r="N63" s="103"/>
      <c r="O63" s="103"/>
    </row>
    <row r="64" spans="2:15" ht="13">
      <c r="B64" s="18" t="s">
        <v>41</v>
      </c>
      <c r="C64" s="174">
        <v>58628000</v>
      </c>
      <c r="D64" s="174">
        <v>55628000</v>
      </c>
      <c r="E64" s="174">
        <v>50628000</v>
      </c>
      <c r="F64" s="174">
        <v>48628000</v>
      </c>
      <c r="G64" s="175">
        <v>48628000</v>
      </c>
      <c r="H64" s="103"/>
      <c r="I64" s="133"/>
      <c r="J64" s="133"/>
      <c r="K64" s="133"/>
      <c r="L64" s="133"/>
      <c r="M64" s="133"/>
      <c r="N64" s="103"/>
      <c r="O64" s="103"/>
    </row>
    <row r="65" spans="2:15">
      <c r="B65" s="147"/>
      <c r="C65" s="137"/>
      <c r="D65" s="137"/>
      <c r="E65" s="137"/>
      <c r="F65" s="137"/>
      <c r="G65" s="137"/>
      <c r="H65" s="103"/>
      <c r="I65" s="103"/>
      <c r="J65" s="103"/>
      <c r="K65" s="103"/>
      <c r="L65" s="103"/>
      <c r="M65" s="103"/>
      <c r="N65" s="103"/>
      <c r="O65" s="103"/>
    </row>
    <row r="66" spans="2:15" ht="13">
      <c r="B66" s="189" t="s">
        <v>42</v>
      </c>
      <c r="C66" s="190"/>
      <c r="D66" s="190"/>
      <c r="E66" s="190"/>
      <c r="F66" s="190"/>
      <c r="G66" s="191"/>
      <c r="H66" s="103"/>
      <c r="I66" s="103"/>
      <c r="J66" s="1"/>
      <c r="K66" s="1"/>
      <c r="L66" s="1"/>
      <c r="M66" s="1"/>
      <c r="N66" s="1"/>
      <c r="O66" s="103"/>
    </row>
    <row r="67" spans="2:15" ht="13">
      <c r="B67" s="7"/>
      <c r="C67" s="1"/>
      <c r="D67" s="1"/>
      <c r="E67" s="1"/>
      <c r="F67" s="1"/>
      <c r="G67" s="2"/>
      <c r="H67" s="103"/>
      <c r="I67" s="103"/>
      <c r="J67" s="1"/>
      <c r="K67" s="1"/>
      <c r="L67" s="1"/>
      <c r="M67" s="1"/>
      <c r="N67" s="1"/>
      <c r="O67" s="103"/>
    </row>
    <row r="68" spans="2:15" ht="13">
      <c r="B68" s="8" t="s">
        <v>27</v>
      </c>
      <c r="C68" s="1" t="str">
        <f>C8</f>
        <v xml:space="preserve">Postalised year </v>
      </c>
      <c r="D68" s="1" t="str">
        <f>D8</f>
        <v>Year 2</v>
      </c>
      <c r="E68" s="1" t="str">
        <f>E8</f>
        <v>Year 3</v>
      </c>
      <c r="F68" s="1" t="str">
        <f>F8</f>
        <v>Year 4</v>
      </c>
      <c r="G68" s="2" t="str">
        <f>G8</f>
        <v>Year 5</v>
      </c>
      <c r="H68" s="103"/>
      <c r="I68" s="103"/>
      <c r="J68" s="1"/>
      <c r="K68" s="1"/>
      <c r="L68" s="1"/>
      <c r="M68" s="1"/>
      <c r="N68" s="1"/>
      <c r="O68" s="103"/>
    </row>
    <row r="69" spans="2:15" ht="13">
      <c r="B69" s="8"/>
      <c r="C69" s="1"/>
      <c r="D69" s="1"/>
      <c r="E69" s="1"/>
      <c r="F69" s="1"/>
      <c r="G69" s="2"/>
      <c r="H69" s="103"/>
      <c r="I69" s="103"/>
      <c r="J69" s="1"/>
      <c r="K69" s="1"/>
      <c r="L69" s="1"/>
      <c r="M69" s="1"/>
      <c r="N69" s="1"/>
      <c r="O69" s="103"/>
    </row>
    <row r="70" spans="2:15">
      <c r="B70" s="53" t="s">
        <v>39</v>
      </c>
      <c r="C70" s="114">
        <v>0</v>
      </c>
      <c r="D70" s="114">
        <v>0</v>
      </c>
      <c r="E70" s="114">
        <v>0</v>
      </c>
      <c r="F70" s="114">
        <v>0</v>
      </c>
      <c r="G70" s="115">
        <v>0</v>
      </c>
      <c r="H70" s="103"/>
      <c r="I70" s="103"/>
      <c r="J70" s="103"/>
      <c r="K70" s="103"/>
      <c r="L70" s="103"/>
      <c r="M70" s="103"/>
      <c r="N70" s="103"/>
      <c r="O70" s="103"/>
    </row>
    <row r="71" spans="2:15">
      <c r="B71" s="53" t="s">
        <v>40</v>
      </c>
      <c r="C71" s="114">
        <v>0</v>
      </c>
      <c r="D71" s="114">
        <v>0</v>
      </c>
      <c r="E71" s="114">
        <v>0</v>
      </c>
      <c r="F71" s="114">
        <v>0</v>
      </c>
      <c r="G71" s="115">
        <v>0</v>
      </c>
      <c r="H71" s="103"/>
      <c r="I71" s="103"/>
      <c r="J71" s="103"/>
      <c r="K71" s="103"/>
      <c r="L71" s="103"/>
      <c r="M71" s="103"/>
      <c r="N71" s="103"/>
      <c r="O71" s="103"/>
    </row>
    <row r="72" spans="2:15" ht="13">
      <c r="B72" s="53"/>
      <c r="C72" s="1"/>
      <c r="D72" s="1"/>
      <c r="E72" s="1"/>
      <c r="F72" s="1"/>
      <c r="G72" s="2"/>
      <c r="H72" s="103"/>
      <c r="I72" s="103"/>
      <c r="J72" s="103"/>
      <c r="K72" s="103"/>
      <c r="L72" s="103"/>
      <c r="M72" s="103"/>
      <c r="N72" s="103"/>
      <c r="O72" s="103"/>
    </row>
    <row r="73" spans="2:15" ht="13">
      <c r="B73" s="96" t="s">
        <v>43</v>
      </c>
      <c r="C73" s="174">
        <f>SUM(C70:C71)</f>
        <v>0</v>
      </c>
      <c r="D73" s="174">
        <f>SUM(D70:D71)</f>
        <v>0</v>
      </c>
      <c r="E73" s="174">
        <f>SUM(E70:E71)</f>
        <v>0</v>
      </c>
      <c r="F73" s="174">
        <f>SUM(F70:F71)</f>
        <v>0</v>
      </c>
      <c r="G73" s="175">
        <f>SUM(G70:G71)</f>
        <v>0</v>
      </c>
      <c r="H73" s="103"/>
      <c r="I73" s="103"/>
      <c r="J73" s="103"/>
      <c r="K73" s="103"/>
      <c r="L73" s="103"/>
      <c r="M73" s="103"/>
      <c r="N73" s="103"/>
      <c r="O73" s="103"/>
    </row>
    <row r="74" spans="2:15" ht="13">
      <c r="B74" s="56"/>
      <c r="C74" s="137"/>
      <c r="D74" s="137"/>
      <c r="E74" s="137"/>
      <c r="F74" s="137"/>
      <c r="G74" s="137"/>
      <c r="H74" s="103"/>
      <c r="I74" s="103"/>
      <c r="J74" s="103"/>
      <c r="K74" s="103"/>
      <c r="L74" s="103"/>
      <c r="M74" s="103"/>
      <c r="N74" s="103"/>
      <c r="O74" s="103"/>
    </row>
    <row r="75" spans="2:15" ht="13">
      <c r="B75" s="189" t="s">
        <v>44</v>
      </c>
      <c r="C75" s="190"/>
      <c r="D75" s="190"/>
      <c r="E75" s="190"/>
      <c r="F75" s="190"/>
      <c r="G75" s="191"/>
      <c r="H75" s="103"/>
      <c r="I75" s="103"/>
      <c r="J75" s="103"/>
      <c r="K75" s="103"/>
      <c r="L75" s="103"/>
      <c r="M75" s="103"/>
      <c r="N75" s="103"/>
      <c r="O75" s="103"/>
    </row>
    <row r="76" spans="2:15" ht="13">
      <c r="B76" s="7"/>
      <c r="C76" s="1"/>
      <c r="D76" s="1"/>
      <c r="E76" s="1"/>
      <c r="F76" s="1"/>
      <c r="G76" s="2"/>
      <c r="H76" s="103"/>
      <c r="I76" s="103"/>
      <c r="J76" s="103"/>
      <c r="K76" s="103"/>
      <c r="L76" s="103"/>
      <c r="M76" s="103"/>
      <c r="N76" s="103"/>
      <c r="O76" s="103"/>
    </row>
    <row r="77" spans="2:15" ht="13">
      <c r="B77" s="8" t="s">
        <v>27</v>
      </c>
      <c r="C77" s="1" t="str">
        <f>C8</f>
        <v xml:space="preserve">Postalised year </v>
      </c>
      <c r="D77" s="1" t="str">
        <f>D8</f>
        <v>Year 2</v>
      </c>
      <c r="E77" s="1" t="str">
        <f>E8</f>
        <v>Year 3</v>
      </c>
      <c r="F77" s="1" t="str">
        <f>F8</f>
        <v>Year 4</v>
      </c>
      <c r="G77" s="2" t="str">
        <f>G8</f>
        <v>Year 5</v>
      </c>
      <c r="H77" s="103"/>
      <c r="I77" s="103"/>
      <c r="J77" s="103"/>
      <c r="K77" s="103"/>
      <c r="L77" s="103"/>
      <c r="M77" s="103"/>
      <c r="N77" s="103"/>
      <c r="O77" s="103"/>
    </row>
    <row r="78" spans="2:15" ht="13">
      <c r="B78" s="8"/>
      <c r="C78" s="1"/>
      <c r="D78" s="1"/>
      <c r="E78" s="1"/>
      <c r="F78" s="1"/>
      <c r="G78" s="2"/>
      <c r="H78" s="103"/>
      <c r="I78" s="103"/>
      <c r="J78" s="103"/>
      <c r="K78" s="103"/>
      <c r="L78" s="103"/>
      <c r="M78" s="103"/>
      <c r="N78" s="103"/>
      <c r="O78" s="103"/>
    </row>
    <row r="79" spans="2:15" ht="13">
      <c r="B79" s="53" t="s">
        <v>28</v>
      </c>
      <c r="C79" s="72">
        <v>24000000</v>
      </c>
      <c r="D79" s="72">
        <v>24000000</v>
      </c>
      <c r="E79" s="72">
        <v>24000000</v>
      </c>
      <c r="F79" s="72">
        <v>23000000</v>
      </c>
      <c r="G79" s="73">
        <v>22000000</v>
      </c>
      <c r="H79" s="68"/>
      <c r="I79" s="103"/>
      <c r="J79" s="103"/>
      <c r="K79" s="103"/>
      <c r="L79" s="103"/>
      <c r="M79" s="103"/>
      <c r="N79" s="103"/>
      <c r="O79" s="103"/>
    </row>
    <row r="80" spans="2:15" ht="13">
      <c r="B80" s="53" t="s">
        <v>29</v>
      </c>
      <c r="C80" s="72">
        <v>18766000</v>
      </c>
      <c r="D80" s="72">
        <v>17077060</v>
      </c>
      <c r="E80" s="72">
        <v>15200460.000000002</v>
      </c>
      <c r="F80" s="72">
        <v>11447260</v>
      </c>
      <c r="G80" s="73">
        <v>11259600</v>
      </c>
      <c r="H80" s="68"/>
      <c r="I80" s="103"/>
      <c r="J80" s="103"/>
      <c r="K80" s="103"/>
      <c r="L80" s="103"/>
      <c r="M80" s="103"/>
      <c r="N80" s="103"/>
      <c r="O80" s="103"/>
    </row>
    <row r="81" spans="2:15" ht="13">
      <c r="B81" s="53" t="s">
        <v>165</v>
      </c>
      <c r="C81" s="72">
        <v>0</v>
      </c>
      <c r="D81" s="72">
        <v>0</v>
      </c>
      <c r="E81" s="72">
        <v>0</v>
      </c>
      <c r="F81" s="72">
        <v>0</v>
      </c>
      <c r="G81" s="73">
        <v>0</v>
      </c>
      <c r="H81" s="68"/>
      <c r="I81" s="103"/>
      <c r="J81" s="103"/>
      <c r="K81" s="103"/>
      <c r="L81" s="103"/>
      <c r="M81" s="103"/>
      <c r="N81" s="103"/>
      <c r="O81" s="103"/>
    </row>
    <row r="82" spans="2:15">
      <c r="B82" s="53" t="s">
        <v>30</v>
      </c>
      <c r="C82" s="72">
        <v>36435536</v>
      </c>
      <c r="D82" s="170">
        <v>37748535</v>
      </c>
      <c r="E82" s="170">
        <v>38427214</v>
      </c>
      <c r="F82" s="170">
        <v>39095567</v>
      </c>
      <c r="G82" s="73">
        <v>39755398</v>
      </c>
      <c r="H82" s="103"/>
      <c r="I82" s="103"/>
      <c r="J82" s="103"/>
      <c r="K82" s="103"/>
      <c r="L82" s="103"/>
      <c r="M82" s="103"/>
      <c r="N82" s="103"/>
      <c r="O82" s="103"/>
    </row>
    <row r="83" spans="2:15">
      <c r="B83" s="53" t="s">
        <v>164</v>
      </c>
      <c r="C83" s="170">
        <v>11770000</v>
      </c>
      <c r="D83" s="170">
        <v>12520791.119254004</v>
      </c>
      <c r="E83" s="170">
        <v>13217632.906254927</v>
      </c>
      <c r="F83" s="170">
        <v>13693560.382257879</v>
      </c>
      <c r="G83" s="73">
        <v>14062987.828669401</v>
      </c>
      <c r="H83" s="103"/>
      <c r="I83" s="103"/>
      <c r="J83" s="103"/>
      <c r="K83" s="103"/>
      <c r="L83" s="103"/>
      <c r="M83" s="103"/>
      <c r="N83" s="103"/>
      <c r="O83" s="103"/>
    </row>
    <row r="84" spans="2:15">
      <c r="B84" s="53" t="s">
        <v>31</v>
      </c>
      <c r="C84" s="72">
        <v>3957323.5551374443</v>
      </c>
      <c r="D84" s="170">
        <v>3960885.1463370677</v>
      </c>
      <c r="E84" s="170">
        <v>3964449.9429687709</v>
      </c>
      <c r="F84" s="72">
        <v>3968017.9479174423</v>
      </c>
      <c r="G84" s="73">
        <v>3971589.1640705676</v>
      </c>
      <c r="H84" s="103"/>
      <c r="I84" s="103"/>
      <c r="J84" s="103"/>
      <c r="K84" s="103"/>
      <c r="L84" s="103"/>
      <c r="M84" s="103"/>
      <c r="N84" s="103"/>
    </row>
    <row r="85" spans="2:15">
      <c r="B85" s="53"/>
      <c r="C85" s="137"/>
      <c r="D85" s="137"/>
      <c r="E85" s="137"/>
      <c r="F85" s="137"/>
      <c r="G85" s="138"/>
      <c r="H85" s="103"/>
      <c r="I85" s="103"/>
      <c r="J85" s="103"/>
      <c r="K85" s="103"/>
      <c r="L85" s="103"/>
      <c r="M85" s="103"/>
      <c r="N85" s="103"/>
    </row>
    <row r="86" spans="2:15" ht="13">
      <c r="B86" s="18" t="s">
        <v>45</v>
      </c>
      <c r="C86" s="174">
        <f>SUM(C79:C84)</f>
        <v>94928859.555137441</v>
      </c>
      <c r="D86" s="174">
        <f>SUM(D79:D84)</f>
        <v>95307271.26559107</v>
      </c>
      <c r="E86" s="174">
        <f>SUM(E79:E84)</f>
        <v>94809756.849223703</v>
      </c>
      <c r="F86" s="174">
        <f>SUM(F79:F84)</f>
        <v>91204405.330175325</v>
      </c>
      <c r="G86" s="175">
        <f>SUM(G79:G84)</f>
        <v>91049574.992739961</v>
      </c>
      <c r="H86" s="103"/>
      <c r="I86" s="103"/>
      <c r="J86" s="103"/>
      <c r="K86" s="103"/>
      <c r="L86" s="103"/>
      <c r="M86" s="103"/>
      <c r="N86" s="103"/>
    </row>
    <row r="87" spans="2:15" ht="13">
      <c r="B87" s="56"/>
      <c r="C87" s="137"/>
      <c r="D87" s="137"/>
      <c r="E87" s="137"/>
      <c r="F87" s="137"/>
      <c r="G87" s="137"/>
      <c r="H87" s="103"/>
      <c r="I87" s="103"/>
      <c r="J87" s="103"/>
      <c r="K87" s="103"/>
      <c r="L87" s="103"/>
      <c r="M87" s="103"/>
      <c r="N87" s="103"/>
    </row>
    <row r="88" spans="2:15" ht="15" customHeight="1">
      <c r="B88" s="147" t="s">
        <v>46</v>
      </c>
      <c r="C88" s="103"/>
      <c r="D88" s="103"/>
      <c r="E88" s="103"/>
      <c r="F88" s="103"/>
      <c r="G88" s="17"/>
      <c r="H88" s="103"/>
      <c r="I88" s="103"/>
      <c r="J88" s="103"/>
      <c r="K88" s="103"/>
      <c r="L88" s="103"/>
      <c r="M88" s="103"/>
      <c r="N88" s="103"/>
    </row>
    <row r="89" spans="2:15" ht="13">
      <c r="B89" s="185" t="s">
        <v>47</v>
      </c>
      <c r="C89" s="185"/>
      <c r="D89" s="185"/>
      <c r="E89" s="185"/>
      <c r="F89" s="185"/>
      <c r="G89" s="185"/>
      <c r="H89" s="172"/>
      <c r="I89" s="172"/>
      <c r="J89" s="172"/>
      <c r="K89" s="172"/>
      <c r="L89" s="172"/>
      <c r="M89" s="103"/>
      <c r="N89" s="103"/>
    </row>
    <row r="90" spans="2:15" ht="13" thickBot="1">
      <c r="B90" s="103"/>
      <c r="C90" s="103"/>
      <c r="D90" s="103"/>
      <c r="E90" s="103"/>
      <c r="F90" s="103"/>
      <c r="G90" s="19"/>
      <c r="H90" s="172"/>
      <c r="I90" s="172"/>
      <c r="J90" s="172"/>
      <c r="K90" s="172"/>
      <c r="L90" s="172"/>
      <c r="M90" s="103"/>
      <c r="N90" s="103"/>
    </row>
    <row r="91" spans="2:15" ht="13">
      <c r="B91" s="108"/>
      <c r="C91" s="13" t="s">
        <v>48</v>
      </c>
      <c r="D91" s="13" t="s">
        <v>11</v>
      </c>
      <c r="E91" s="13" t="s">
        <v>12</v>
      </c>
      <c r="F91" s="122" t="s">
        <v>13</v>
      </c>
      <c r="G91" s="14" t="s">
        <v>14</v>
      </c>
      <c r="H91" s="172"/>
      <c r="I91" s="103"/>
      <c r="J91" s="103"/>
      <c r="K91" s="103"/>
      <c r="L91" s="103"/>
      <c r="M91" s="103"/>
      <c r="N91" s="103"/>
    </row>
    <row r="92" spans="2:15" ht="13">
      <c r="B92" s="79" t="s">
        <v>49</v>
      </c>
      <c r="C92" s="15"/>
      <c r="D92" s="15"/>
      <c r="E92" s="15"/>
      <c r="F92" s="123"/>
      <c r="G92" s="16"/>
      <c r="H92" s="172"/>
      <c r="I92" s="103"/>
      <c r="J92" s="103"/>
      <c r="K92" s="103"/>
      <c r="L92" s="103"/>
      <c r="M92" s="103"/>
      <c r="N92" s="103"/>
    </row>
    <row r="93" spans="2:15">
      <c r="B93" s="106" t="s">
        <v>50</v>
      </c>
      <c r="C93" s="196">
        <f>C26/C41</f>
        <v>2.0610596938053328E-4</v>
      </c>
      <c r="D93" s="196">
        <f>D26/D41</f>
        <v>2.1000890774321612E-4</v>
      </c>
      <c r="E93" s="196">
        <f>E26/E41</f>
        <v>2.4578499874485443E-4</v>
      </c>
      <c r="F93" s="197">
        <f>F26/F41</f>
        <v>2.694064126536166E-4</v>
      </c>
      <c r="G93" s="198">
        <f>G26/G41</f>
        <v>2.8011771707447074E-4</v>
      </c>
      <c r="H93" s="172"/>
      <c r="I93" s="103"/>
      <c r="J93" s="128"/>
      <c r="K93" s="103"/>
      <c r="L93" s="103"/>
      <c r="M93" s="103"/>
      <c r="N93" s="103"/>
    </row>
    <row r="94" spans="2:15" ht="25">
      <c r="B94" s="109" t="s">
        <v>51</v>
      </c>
      <c r="C94" s="86">
        <f>'Calc Com &amp; Cap'!G84</f>
        <v>0.43713905374567269</v>
      </c>
      <c r="D94" s="86">
        <f>'Calc Com &amp; Cap'!AA84</f>
        <v>0.43814243041697681</v>
      </c>
      <c r="E94" s="86">
        <f>'Calc Com &amp; Cap'!AU84</f>
        <v>0.47494619649492531</v>
      </c>
      <c r="F94" s="142">
        <f>'Calc Com &amp; Cap'!BP84</f>
        <v>0.50487385886930569</v>
      </c>
      <c r="G94" s="87">
        <f>'Calc Com &amp; Cap'!CJ84</f>
        <v>0.52196170286643706</v>
      </c>
      <c r="H94" s="172"/>
      <c r="I94" s="103"/>
      <c r="J94" s="103"/>
      <c r="K94" s="103"/>
      <c r="L94" s="103"/>
      <c r="M94" s="103"/>
      <c r="N94" s="103"/>
    </row>
    <row r="95" spans="2:15">
      <c r="B95" s="106" t="s">
        <v>52</v>
      </c>
      <c r="C95" s="86">
        <f>'Calc Com &amp; Cap'!G111</f>
        <v>0.43713905374567269</v>
      </c>
      <c r="D95" s="86">
        <f>'Calc Com &amp; Cap'!AA111</f>
        <v>0.43814243041697681</v>
      </c>
      <c r="E95" s="86">
        <f>'Calc Com &amp; Cap'!AU111</f>
        <v>0.47494619649492531</v>
      </c>
      <c r="F95" s="142">
        <f>'Calc Com &amp; Cap'!BP111</f>
        <v>0.50487385886930569</v>
      </c>
      <c r="G95" s="87">
        <f>'Calc Com &amp; Cap'!CJ111</f>
        <v>0.52196170286643706</v>
      </c>
      <c r="H95" s="172"/>
      <c r="I95" s="103"/>
      <c r="J95" s="103"/>
      <c r="K95" s="103"/>
      <c r="L95" s="103"/>
      <c r="M95" s="103"/>
      <c r="N95" s="103"/>
    </row>
    <row r="96" spans="2:15" ht="13" thickBot="1">
      <c r="B96" s="107" t="s">
        <v>53</v>
      </c>
      <c r="C96" s="89">
        <f>'Calc Com &amp; Cap'!N90</f>
        <v>1E-4</v>
      </c>
      <c r="D96" s="89">
        <f>'Calc Com &amp; Cap'!AH90</f>
        <v>1E-4</v>
      </c>
      <c r="E96" s="89">
        <f>'Calc Com &amp; Cap'!BB90</f>
        <v>1E-4</v>
      </c>
      <c r="F96" s="124">
        <f>'Calc Com &amp; Cap'!BV90</f>
        <v>1E-4</v>
      </c>
      <c r="G96" s="90">
        <f>'Calc Com &amp; Cap'!CP90</f>
        <v>1E-4</v>
      </c>
      <c r="H96" s="172"/>
      <c r="I96" s="103"/>
      <c r="J96" s="103"/>
      <c r="K96" s="103"/>
      <c r="L96" s="103"/>
      <c r="M96" s="103"/>
      <c r="N96" s="103"/>
    </row>
    <row r="97" spans="2:14" ht="13" thickBot="1">
      <c r="B97" s="147"/>
      <c r="C97" s="137"/>
      <c r="D97" s="137"/>
      <c r="E97" s="137"/>
      <c r="F97" s="137"/>
      <c r="G97" s="103"/>
      <c r="H97" s="172"/>
      <c r="I97" s="103"/>
      <c r="J97" s="103"/>
      <c r="K97" s="103"/>
      <c r="L97" s="103"/>
      <c r="M97" s="103"/>
      <c r="N97" s="103"/>
    </row>
    <row r="98" spans="2:14" ht="13">
      <c r="B98" s="82"/>
      <c r="C98" s="78" t="s">
        <v>54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4"/>
    </row>
    <row r="99" spans="2:14" ht="13">
      <c r="B99" s="79" t="s">
        <v>55</v>
      </c>
      <c r="C99" s="77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6"/>
    </row>
    <row r="100" spans="2:14" ht="13">
      <c r="B100" s="79"/>
      <c r="C100" s="94">
        <v>45200</v>
      </c>
      <c r="D100" s="94">
        <v>45231</v>
      </c>
      <c r="E100" s="94">
        <v>45261</v>
      </c>
      <c r="F100" s="94">
        <v>45292</v>
      </c>
      <c r="G100" s="94">
        <v>45323</v>
      </c>
      <c r="H100" s="94">
        <v>45352</v>
      </c>
      <c r="I100" s="94">
        <v>45383</v>
      </c>
      <c r="J100" s="94">
        <v>45413</v>
      </c>
      <c r="K100" s="94">
        <v>45444</v>
      </c>
      <c r="L100" s="94">
        <v>45474</v>
      </c>
      <c r="M100" s="94">
        <v>45505</v>
      </c>
      <c r="N100" s="95">
        <v>45536</v>
      </c>
    </row>
    <row r="101" spans="2:14" ht="13">
      <c r="B101" s="79" t="s">
        <v>56</v>
      </c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9"/>
    </row>
    <row r="102" spans="2:14">
      <c r="B102" s="80" t="s">
        <v>57</v>
      </c>
      <c r="C102" s="178">
        <f>'Calc Com &amp; Cap'!$I$94</f>
        <v>0.16799</v>
      </c>
      <c r="D102" s="178">
        <f>'Calc Com &amp; Cap'!$I$94</f>
        <v>0.16799</v>
      </c>
      <c r="E102" s="178">
        <f>'Calc Com &amp; Cap'!$I$94</f>
        <v>0.16799</v>
      </c>
      <c r="F102" s="178">
        <f>'Calc Com &amp; Cap'!$J$94</f>
        <v>0.35272999999999999</v>
      </c>
      <c r="G102" s="178">
        <f>'Calc Com &amp; Cap'!$J$94</f>
        <v>0.35272999999999999</v>
      </c>
      <c r="H102" s="178">
        <f>'Calc Com &amp; Cap'!$J$94</f>
        <v>0.35272999999999999</v>
      </c>
      <c r="I102" s="178">
        <f>'Calc Com &amp; Cap'!$K$94</f>
        <v>5.8009999999999999E-2</v>
      </c>
      <c r="J102" s="178">
        <f>'Calc Com &amp; Cap'!$K$94</f>
        <v>5.8009999999999999E-2</v>
      </c>
      <c r="K102" s="178">
        <f>'Calc Com &amp; Cap'!$K$94</f>
        <v>5.8009999999999999E-2</v>
      </c>
      <c r="L102" s="178">
        <f>'Calc Com &amp; Cap'!$L$94</f>
        <v>1.141E-2</v>
      </c>
      <c r="M102" s="178">
        <f>'Calc Com &amp; Cap'!$L$94</f>
        <v>1.141E-2</v>
      </c>
      <c r="N102" s="179">
        <f>'Calc Com &amp; Cap'!$L$94</f>
        <v>1.141E-2</v>
      </c>
    </row>
    <row r="103" spans="2:14">
      <c r="B103" s="80" t="s">
        <v>58</v>
      </c>
      <c r="C103" s="178">
        <f>'Calc Com &amp; Cap'!N95</f>
        <v>5.5997499999999999E-2</v>
      </c>
      <c r="D103" s="178">
        <f>'Calc Com &amp; Cap'!O95</f>
        <v>5.5997499999999999E-2</v>
      </c>
      <c r="E103" s="178">
        <f>'Calc Com &amp; Cap'!P95</f>
        <v>7.4663400000000005E-2</v>
      </c>
      <c r="F103" s="178">
        <f>'Calc Com &amp; Cap'!Q95</f>
        <v>0.1306609</v>
      </c>
      <c r="G103" s="178">
        <f>'Calc Com &amp; Cap'!R95</f>
        <v>0.14932670000000001</v>
      </c>
      <c r="H103" s="178">
        <f>'Calc Com &amp; Cap'!S95</f>
        <v>0.111995</v>
      </c>
      <c r="I103" s="178">
        <f>'Calc Com &amp; Cap'!T95</f>
        <v>5.5997499999999999E-2</v>
      </c>
      <c r="J103" s="178">
        <f>'Calc Com &amp; Cap'!U95</f>
        <v>4.2402000000000004E-3</v>
      </c>
      <c r="K103" s="178">
        <f>'Calc Com &amp; Cap'!V95</f>
        <v>4.2402000000000004E-3</v>
      </c>
      <c r="L103" s="178">
        <f>'Calc Com &amp; Cap'!W95</f>
        <v>4.2402000000000004E-3</v>
      </c>
      <c r="M103" s="178">
        <f>'Calc Com &amp; Cap'!X95</f>
        <v>4.2402000000000004E-3</v>
      </c>
      <c r="N103" s="179">
        <f>'Calc Com &amp; Cap'!Y95</f>
        <v>4.2402000000000004E-3</v>
      </c>
    </row>
    <row r="104" spans="2:14">
      <c r="B104" s="80" t="s">
        <v>59</v>
      </c>
      <c r="C104" s="178">
        <f>'Calc Com &amp; Cap'!N96</f>
        <v>2.7977000000000002E-3</v>
      </c>
      <c r="D104" s="178">
        <f>'Calc Com &amp; Cap'!O96</f>
        <v>2.7977000000000002E-3</v>
      </c>
      <c r="E104" s="178">
        <f>'Calc Com &amp; Cap'!P96</f>
        <v>4.9833999999999998E-3</v>
      </c>
      <c r="F104" s="178">
        <f>'Calc Com &amp; Cap'!Q96</f>
        <v>8.6990999999999995E-3</v>
      </c>
      <c r="G104" s="178">
        <f>'Calc Com &amp; Cap'!R96</f>
        <v>9.9667999999999996E-3</v>
      </c>
      <c r="H104" s="178">
        <f>'Calc Com &amp; Cap'!S96</f>
        <v>7.4751000000000001E-3</v>
      </c>
      <c r="I104" s="178">
        <f>'Calc Com &amp; Cap'!T96</f>
        <v>2.7977000000000002E-3</v>
      </c>
      <c r="J104" s="178">
        <f>'Calc Com &amp; Cap'!U96</f>
        <v>2.186E-4</v>
      </c>
      <c r="K104" s="178">
        <f>'Calc Com &amp; Cap'!V96</f>
        <v>2.186E-4</v>
      </c>
      <c r="L104" s="178">
        <f>'Calc Com &amp; Cap'!W96</f>
        <v>2.186E-4</v>
      </c>
      <c r="M104" s="178">
        <f>'Calc Com &amp; Cap'!X96</f>
        <v>2.186E-4</v>
      </c>
      <c r="N104" s="179">
        <f>'Calc Com &amp; Cap'!Y96</f>
        <v>2.186E-4</v>
      </c>
    </row>
    <row r="105" spans="2:14">
      <c r="B105" s="80" t="s">
        <v>60</v>
      </c>
      <c r="C105" s="178">
        <f>'Calc Com &amp; Cap'!N97</f>
        <v>2.7977000000000002E-3</v>
      </c>
      <c r="D105" s="178">
        <f>'Calc Com &amp; Cap'!O97</f>
        <v>2.7977000000000002E-3</v>
      </c>
      <c r="E105" s="178">
        <f>'Calc Com &amp; Cap'!P97</f>
        <v>4.9833999999999998E-3</v>
      </c>
      <c r="F105" s="178">
        <f>'Calc Com &amp; Cap'!Q97</f>
        <v>8.6990999999999995E-3</v>
      </c>
      <c r="G105" s="178">
        <f>'Calc Com &amp; Cap'!R97</f>
        <v>9.9667999999999996E-3</v>
      </c>
      <c r="H105" s="178">
        <f>'Calc Com &amp; Cap'!S97</f>
        <v>7.4751000000000001E-3</v>
      </c>
      <c r="I105" s="178">
        <f>'Calc Com &amp; Cap'!T97</f>
        <v>2.7977000000000002E-3</v>
      </c>
      <c r="J105" s="178">
        <f>'Calc Com &amp; Cap'!U97</f>
        <v>2.186E-4</v>
      </c>
      <c r="K105" s="178">
        <f>'Calc Com &amp; Cap'!V97</f>
        <v>2.186E-4</v>
      </c>
      <c r="L105" s="178">
        <f>'Calc Com &amp; Cap'!W97</f>
        <v>2.186E-4</v>
      </c>
      <c r="M105" s="178">
        <f>'Calc Com &amp; Cap'!X97</f>
        <v>2.186E-4</v>
      </c>
      <c r="N105" s="179">
        <f>'Calc Com &amp; Cap'!Y97</f>
        <v>2.186E-4</v>
      </c>
    </row>
    <row r="106" spans="2:14" hidden="1">
      <c r="B106" s="80" t="s">
        <v>61</v>
      </c>
      <c r="C106" s="178">
        <f>'Calc Com &amp; Cap'!N98</f>
        <v>0</v>
      </c>
      <c r="D106" s="178">
        <f>'Calc Com &amp; Cap'!O98</f>
        <v>0</v>
      </c>
      <c r="E106" s="178">
        <f>'Calc Com &amp; Cap'!P98</f>
        <v>0</v>
      </c>
      <c r="F106" s="178">
        <f>'Calc Com &amp; Cap'!Q98</f>
        <v>0</v>
      </c>
      <c r="G106" s="178">
        <f>'Calc Com &amp; Cap'!R98</f>
        <v>0</v>
      </c>
      <c r="H106" s="178">
        <f>'Calc Com &amp; Cap'!S98</f>
        <v>0</v>
      </c>
      <c r="I106" s="178">
        <f>'Calc Com &amp; Cap'!T98</f>
        <v>0</v>
      </c>
      <c r="J106" s="178">
        <f>'Calc Com &amp; Cap'!U98</f>
        <v>0</v>
      </c>
      <c r="K106" s="178">
        <f>'Calc Com &amp; Cap'!V98</f>
        <v>0</v>
      </c>
      <c r="L106" s="178">
        <f>'Calc Com &amp; Cap'!W98</f>
        <v>0</v>
      </c>
      <c r="M106" s="178">
        <f>'Calc Com &amp; Cap'!X98</f>
        <v>0</v>
      </c>
      <c r="N106" s="179">
        <f>'Calc Com &amp; Cap'!Y98</f>
        <v>0</v>
      </c>
    </row>
    <row r="107" spans="2:14">
      <c r="B107" s="80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9"/>
    </row>
    <row r="108" spans="2:14" ht="13">
      <c r="B108" s="79" t="s">
        <v>62</v>
      </c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9"/>
    </row>
    <row r="109" spans="2:14">
      <c r="B109" s="80" t="s">
        <v>57</v>
      </c>
      <c r="C109" s="178">
        <f>'Calc Com &amp; Cap'!$I$103</f>
        <v>0.16799</v>
      </c>
      <c r="D109" s="178">
        <f>'Calc Com &amp; Cap'!$I$103</f>
        <v>0.16799</v>
      </c>
      <c r="E109" s="178">
        <f>'Calc Com &amp; Cap'!$I$103</f>
        <v>0.16799</v>
      </c>
      <c r="F109" s="178">
        <f>'Calc Com &amp; Cap'!$J$103</f>
        <v>0.35272999999999999</v>
      </c>
      <c r="G109" s="178">
        <f>'Calc Com &amp; Cap'!$J$103</f>
        <v>0.35272999999999999</v>
      </c>
      <c r="H109" s="178">
        <f>'Calc Com &amp; Cap'!$J$103</f>
        <v>0.35272999999999999</v>
      </c>
      <c r="I109" s="178">
        <f>'Calc Com &amp; Cap'!$K$103</f>
        <v>5.8009999999999999E-2</v>
      </c>
      <c r="J109" s="178">
        <f>'Calc Com &amp; Cap'!$K$103</f>
        <v>5.8009999999999999E-2</v>
      </c>
      <c r="K109" s="178">
        <f>'Calc Com &amp; Cap'!$K$103</f>
        <v>5.8009999999999999E-2</v>
      </c>
      <c r="L109" s="178">
        <f>'Calc Com &amp; Cap'!$L$103</f>
        <v>1.141E-2</v>
      </c>
      <c r="M109" s="178">
        <f>'Calc Com &amp; Cap'!$L$103</f>
        <v>1.141E-2</v>
      </c>
      <c r="N109" s="179">
        <f>'Calc Com &amp; Cap'!$L$103</f>
        <v>1.141E-2</v>
      </c>
    </row>
    <row r="110" spans="2:14">
      <c r="B110" s="80" t="s">
        <v>58</v>
      </c>
      <c r="C110" s="178">
        <f>'Calc Com &amp; Cap'!N104</f>
        <v>5.5997499999999999E-2</v>
      </c>
      <c r="D110" s="178">
        <f>'Calc Com &amp; Cap'!O104</f>
        <v>5.5997499999999999E-2</v>
      </c>
      <c r="E110" s="178">
        <f>'Calc Com &amp; Cap'!P104</f>
        <v>7.4663400000000005E-2</v>
      </c>
      <c r="F110" s="178">
        <f>'Calc Com &amp; Cap'!Q104</f>
        <v>0.1306609</v>
      </c>
      <c r="G110" s="178">
        <f>'Calc Com &amp; Cap'!R104</f>
        <v>0.14932670000000001</v>
      </c>
      <c r="H110" s="178">
        <f>'Calc Com &amp; Cap'!S104</f>
        <v>0.111995</v>
      </c>
      <c r="I110" s="178">
        <f>'Calc Com &amp; Cap'!T104</f>
        <v>5.5997499999999999E-2</v>
      </c>
      <c r="J110" s="178">
        <f>'Calc Com &amp; Cap'!U104</f>
        <v>4.2402000000000004E-3</v>
      </c>
      <c r="K110" s="178">
        <f>'Calc Com &amp; Cap'!V104</f>
        <v>4.2402000000000004E-3</v>
      </c>
      <c r="L110" s="178">
        <f>'Calc Com &amp; Cap'!W104</f>
        <v>4.2402000000000004E-3</v>
      </c>
      <c r="M110" s="178">
        <f>'Calc Com &amp; Cap'!X104</f>
        <v>4.2402000000000004E-3</v>
      </c>
      <c r="N110" s="179">
        <f>'Calc Com &amp; Cap'!Y104</f>
        <v>4.2402000000000004E-3</v>
      </c>
    </row>
    <row r="111" spans="2:14">
      <c r="B111" s="80" t="s">
        <v>59</v>
      </c>
      <c r="C111" s="178">
        <f>'Calc Com &amp; Cap'!N105</f>
        <v>2.7977000000000002E-3</v>
      </c>
      <c r="D111" s="178">
        <f>'Calc Com &amp; Cap'!O105</f>
        <v>2.7977000000000002E-3</v>
      </c>
      <c r="E111" s="178">
        <f>'Calc Com &amp; Cap'!P105</f>
        <v>4.9833999999999998E-3</v>
      </c>
      <c r="F111" s="178">
        <f>'Calc Com &amp; Cap'!Q105</f>
        <v>8.6990999999999995E-3</v>
      </c>
      <c r="G111" s="178">
        <f>'Calc Com &amp; Cap'!R105</f>
        <v>9.9667999999999996E-3</v>
      </c>
      <c r="H111" s="178">
        <f>'Calc Com &amp; Cap'!S105</f>
        <v>7.4751000000000001E-3</v>
      </c>
      <c r="I111" s="178">
        <f>'Calc Com &amp; Cap'!T105</f>
        <v>2.7977000000000002E-3</v>
      </c>
      <c r="J111" s="178">
        <f>'Calc Com &amp; Cap'!U105</f>
        <v>2.186E-4</v>
      </c>
      <c r="K111" s="178">
        <f>'Calc Com &amp; Cap'!V105</f>
        <v>2.186E-4</v>
      </c>
      <c r="L111" s="178">
        <f>'Calc Com &amp; Cap'!W105</f>
        <v>2.186E-4</v>
      </c>
      <c r="M111" s="178">
        <f>'Calc Com &amp; Cap'!X105</f>
        <v>2.186E-4</v>
      </c>
      <c r="N111" s="179">
        <f>'Calc Com &amp; Cap'!Y105</f>
        <v>2.186E-4</v>
      </c>
    </row>
    <row r="112" spans="2:14">
      <c r="B112" s="80" t="s">
        <v>60</v>
      </c>
      <c r="C112" s="178">
        <f>'Calc Com &amp; Cap'!N106</f>
        <v>2.7977000000000002E-3</v>
      </c>
      <c r="D112" s="178">
        <f>'Calc Com &amp; Cap'!O106</f>
        <v>2.7977000000000002E-3</v>
      </c>
      <c r="E112" s="178">
        <f>'Calc Com &amp; Cap'!P106</f>
        <v>4.9833999999999998E-3</v>
      </c>
      <c r="F112" s="178">
        <f>'Calc Com &amp; Cap'!Q106</f>
        <v>8.6990999999999995E-3</v>
      </c>
      <c r="G112" s="178">
        <f>'Calc Com &amp; Cap'!R106</f>
        <v>9.9667999999999996E-3</v>
      </c>
      <c r="H112" s="178">
        <f>'Calc Com &amp; Cap'!S106</f>
        <v>7.4751000000000001E-3</v>
      </c>
      <c r="I112" s="178">
        <f>'Calc Com &amp; Cap'!T106</f>
        <v>2.7977000000000002E-3</v>
      </c>
      <c r="J112" s="178">
        <f>'Calc Com &amp; Cap'!U106</f>
        <v>2.186E-4</v>
      </c>
      <c r="K112" s="178">
        <f>'Calc Com &amp; Cap'!V106</f>
        <v>2.186E-4</v>
      </c>
      <c r="L112" s="178">
        <f>'Calc Com &amp; Cap'!W106</f>
        <v>2.186E-4</v>
      </c>
      <c r="M112" s="178">
        <f>'Calc Com &amp; Cap'!X106</f>
        <v>2.186E-4</v>
      </c>
      <c r="N112" s="179">
        <f>'Calc Com &amp; Cap'!Y106</f>
        <v>2.186E-4</v>
      </c>
    </row>
    <row r="113" spans="2:14" hidden="1">
      <c r="B113" s="80" t="s">
        <v>61</v>
      </c>
      <c r="C113" s="178">
        <f>'Calc Com &amp; Cap'!N107</f>
        <v>0</v>
      </c>
      <c r="D113" s="178">
        <f>'Calc Com &amp; Cap'!O107</f>
        <v>0</v>
      </c>
      <c r="E113" s="178">
        <f>'Calc Com &amp; Cap'!P107</f>
        <v>0</v>
      </c>
      <c r="F113" s="178">
        <f>'Calc Com &amp; Cap'!Q107</f>
        <v>0</v>
      </c>
      <c r="G113" s="178">
        <f>'Calc Com &amp; Cap'!R107</f>
        <v>0</v>
      </c>
      <c r="H113" s="178">
        <f>'Calc Com &amp; Cap'!S107</f>
        <v>0</v>
      </c>
      <c r="I113" s="178">
        <f>'Calc Com &amp; Cap'!T107</f>
        <v>0</v>
      </c>
      <c r="J113" s="178">
        <f>'Calc Com &amp; Cap'!U107</f>
        <v>0</v>
      </c>
      <c r="K113" s="178">
        <f>'Calc Com &amp; Cap'!V107</f>
        <v>0</v>
      </c>
      <c r="L113" s="178">
        <f>'Calc Com &amp; Cap'!W107</f>
        <v>0</v>
      </c>
      <c r="M113" s="178">
        <f>'Calc Com &amp; Cap'!X107</f>
        <v>0</v>
      </c>
      <c r="N113" s="179">
        <f>'Calc Com &amp; Cap'!Y107</f>
        <v>0</v>
      </c>
    </row>
    <row r="114" spans="2:14" ht="13" thickBot="1">
      <c r="B114" s="88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1"/>
    </row>
    <row r="115" spans="2:14" ht="13" thickBot="1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</row>
    <row r="116" spans="2:14" ht="13">
      <c r="B116" s="82"/>
      <c r="C116" s="78" t="str">
        <f>D91</f>
        <v>Year 2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4"/>
    </row>
    <row r="117" spans="2:14" ht="13">
      <c r="B117" s="79" t="s">
        <v>63</v>
      </c>
      <c r="C117" s="77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6"/>
    </row>
    <row r="118" spans="2:14" ht="13">
      <c r="B118" s="79"/>
      <c r="C118" s="76">
        <f t="shared" ref="C118:N118" si="4">C100+366</f>
        <v>45566</v>
      </c>
      <c r="D118" s="76">
        <f t="shared" si="4"/>
        <v>45597</v>
      </c>
      <c r="E118" s="76">
        <f t="shared" si="4"/>
        <v>45627</v>
      </c>
      <c r="F118" s="76">
        <f t="shared" si="4"/>
        <v>45658</v>
      </c>
      <c r="G118" s="76">
        <f t="shared" si="4"/>
        <v>45689</v>
      </c>
      <c r="H118" s="76">
        <f t="shared" si="4"/>
        <v>45718</v>
      </c>
      <c r="I118" s="76">
        <f t="shared" si="4"/>
        <v>45749</v>
      </c>
      <c r="J118" s="76">
        <f t="shared" si="4"/>
        <v>45779</v>
      </c>
      <c r="K118" s="76">
        <f t="shared" si="4"/>
        <v>45810</v>
      </c>
      <c r="L118" s="76">
        <f t="shared" si="4"/>
        <v>45840</v>
      </c>
      <c r="M118" s="76">
        <f t="shared" si="4"/>
        <v>45871</v>
      </c>
      <c r="N118" s="131">
        <f t="shared" si="4"/>
        <v>45902</v>
      </c>
    </row>
    <row r="119" spans="2:14" ht="13">
      <c r="B119" s="79" t="s">
        <v>56</v>
      </c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7"/>
    </row>
    <row r="120" spans="2:14">
      <c r="B120" s="80" t="s">
        <v>57</v>
      </c>
      <c r="C120" s="86">
        <f>'Calc Com &amp; Cap'!$AC$94</f>
        <v>0.16838</v>
      </c>
      <c r="D120" s="86">
        <f>'Calc Com &amp; Cap'!$AC$94</f>
        <v>0.16838</v>
      </c>
      <c r="E120" s="86">
        <f>'Calc Com &amp; Cap'!$AC$94</f>
        <v>0.16838</v>
      </c>
      <c r="F120" s="86">
        <f>'Calc Com &amp; Cap'!$AD$94</f>
        <v>0.35354000000000002</v>
      </c>
      <c r="G120" s="86">
        <f>'Calc Com &amp; Cap'!$AD$94</f>
        <v>0.35354000000000002</v>
      </c>
      <c r="H120" s="86">
        <f>'Calc Com &amp; Cap'!$AD$94</f>
        <v>0.35354000000000002</v>
      </c>
      <c r="I120" s="86">
        <f>'Calc Com &amp; Cap'!$AE$94</f>
        <v>5.8139999999999997E-2</v>
      </c>
      <c r="J120" s="86">
        <f>'Calc Com &amp; Cap'!$AE$94</f>
        <v>5.8139999999999997E-2</v>
      </c>
      <c r="K120" s="86">
        <f>'Calc Com &amp; Cap'!$AE$94</f>
        <v>5.8139999999999997E-2</v>
      </c>
      <c r="L120" s="86">
        <f>'Calc Com &amp; Cap'!$AF$94</f>
        <v>1.1440000000000001E-2</v>
      </c>
      <c r="M120" s="86">
        <f>'Calc Com &amp; Cap'!$AF$94</f>
        <v>1.1440000000000001E-2</v>
      </c>
      <c r="N120" s="87">
        <f>'Calc Com &amp; Cap'!$AF$94</f>
        <v>1.1440000000000001E-2</v>
      </c>
    </row>
    <row r="121" spans="2:14">
      <c r="B121" s="80" t="s">
        <v>58</v>
      </c>
      <c r="C121" s="86">
        <f>'Calc Com &amp; Cap'!AH95</f>
        <v>5.6126000000000002E-2</v>
      </c>
      <c r="D121" s="86">
        <f>'Calc Com &amp; Cap'!AI95</f>
        <v>5.6126000000000002E-2</v>
      </c>
      <c r="E121" s="86">
        <f>'Calc Com &amp; Cap'!AJ95</f>
        <v>7.4834700000000004E-2</v>
      </c>
      <c r="F121" s="86">
        <f>'Calc Com &amp; Cap'!AK95</f>
        <v>0.13096079999999999</v>
      </c>
      <c r="G121" s="86">
        <f>'Calc Com &amp; Cap'!AL95</f>
        <v>0.14966950000000001</v>
      </c>
      <c r="H121" s="86">
        <f>'Calc Com &amp; Cap'!AM95</f>
        <v>0.11225209999999999</v>
      </c>
      <c r="I121" s="86">
        <f>'Calc Com &amp; Cap'!AN95</f>
        <v>5.6126000000000002E-2</v>
      </c>
      <c r="J121" s="86">
        <f>'Calc Com &amp; Cap'!AO95</f>
        <v>4.2500000000000003E-3</v>
      </c>
      <c r="K121" s="86">
        <f>'Calc Com &amp; Cap'!AP95</f>
        <v>4.2500000000000003E-3</v>
      </c>
      <c r="L121" s="86">
        <f>'Calc Com &amp; Cap'!AQ95</f>
        <v>4.2500000000000003E-3</v>
      </c>
      <c r="M121" s="86">
        <f>'Calc Com &amp; Cap'!AR95</f>
        <v>4.2500000000000003E-3</v>
      </c>
      <c r="N121" s="87">
        <f>'Calc Com &amp; Cap'!AS95</f>
        <v>4.2500000000000003E-3</v>
      </c>
    </row>
    <row r="122" spans="2:14">
      <c r="B122" s="80" t="s">
        <v>59</v>
      </c>
      <c r="C122" s="86">
        <f>'Calc Com &amp; Cap'!AH96</f>
        <v>2.8040999999999999E-3</v>
      </c>
      <c r="D122" s="86">
        <f>'Calc Com &amp; Cap'!AI96</f>
        <v>2.8040999999999999E-3</v>
      </c>
      <c r="E122" s="86">
        <f>'Calc Com &amp; Cap'!AJ96</f>
        <v>4.9947999999999998E-3</v>
      </c>
      <c r="F122" s="86">
        <f>'Calc Com &amp; Cap'!AK96</f>
        <v>8.7189999999999993E-3</v>
      </c>
      <c r="G122" s="86">
        <f>'Calc Com &amp; Cap'!AL96</f>
        <v>9.9895999999999995E-3</v>
      </c>
      <c r="H122" s="86">
        <f>'Calc Com &amp; Cap'!AM96</f>
        <v>7.4922000000000001E-3</v>
      </c>
      <c r="I122" s="86">
        <f>'Calc Com &amp; Cap'!AN96</f>
        <v>2.8040999999999999E-3</v>
      </c>
      <c r="J122" s="86">
        <f>'Calc Com &amp; Cap'!AO96</f>
        <v>2.1910000000000001E-4</v>
      </c>
      <c r="K122" s="86">
        <f>'Calc Com &amp; Cap'!AP96</f>
        <v>2.1910000000000001E-4</v>
      </c>
      <c r="L122" s="86">
        <f>'Calc Com &amp; Cap'!AQ96</f>
        <v>2.1910000000000001E-4</v>
      </c>
      <c r="M122" s="86">
        <f>'Calc Com &amp; Cap'!AR96</f>
        <v>2.1910000000000001E-4</v>
      </c>
      <c r="N122" s="87">
        <f>'Calc Com &amp; Cap'!AS96</f>
        <v>2.1910000000000001E-4</v>
      </c>
    </row>
    <row r="123" spans="2:14">
      <c r="B123" s="80" t="s">
        <v>60</v>
      </c>
      <c r="C123" s="86">
        <f>'Calc Com &amp; Cap'!AH97</f>
        <v>2.8040999999999999E-3</v>
      </c>
      <c r="D123" s="86">
        <f>'Calc Com &amp; Cap'!AI97</f>
        <v>2.8040999999999999E-3</v>
      </c>
      <c r="E123" s="86">
        <f>'Calc Com &amp; Cap'!AJ97</f>
        <v>4.9947999999999998E-3</v>
      </c>
      <c r="F123" s="86">
        <f>'Calc Com &amp; Cap'!AK97</f>
        <v>8.7189999999999993E-3</v>
      </c>
      <c r="G123" s="86">
        <f>'Calc Com &amp; Cap'!AL97</f>
        <v>9.9895999999999995E-3</v>
      </c>
      <c r="H123" s="86">
        <f>'Calc Com &amp; Cap'!AM97</f>
        <v>7.4922000000000001E-3</v>
      </c>
      <c r="I123" s="86">
        <f>'Calc Com &amp; Cap'!AN97</f>
        <v>2.8040999999999999E-3</v>
      </c>
      <c r="J123" s="86">
        <f>'Calc Com &amp; Cap'!AO97</f>
        <v>2.1910000000000001E-4</v>
      </c>
      <c r="K123" s="86">
        <f>'Calc Com &amp; Cap'!AP97</f>
        <v>2.1910000000000001E-4</v>
      </c>
      <c r="L123" s="86">
        <f>'Calc Com &amp; Cap'!AQ97</f>
        <v>2.1910000000000001E-4</v>
      </c>
      <c r="M123" s="86">
        <f>'Calc Com &amp; Cap'!AR97</f>
        <v>2.1910000000000001E-4</v>
      </c>
      <c r="N123" s="87">
        <f>'Calc Com &amp; Cap'!AS97</f>
        <v>2.1910000000000001E-4</v>
      </c>
    </row>
    <row r="124" spans="2:14" hidden="1">
      <c r="B124" s="80" t="s">
        <v>61</v>
      </c>
      <c r="C124" s="86">
        <f>'Calc Com &amp; Cap'!AH98</f>
        <v>0</v>
      </c>
      <c r="D124" s="86">
        <f>'Calc Com &amp; Cap'!AI98</f>
        <v>0</v>
      </c>
      <c r="E124" s="86">
        <f>'Calc Com &amp; Cap'!AJ98</f>
        <v>0</v>
      </c>
      <c r="F124" s="86">
        <f>'Calc Com &amp; Cap'!AK98</f>
        <v>0</v>
      </c>
      <c r="G124" s="86">
        <f>'Calc Com &amp; Cap'!AL98</f>
        <v>0</v>
      </c>
      <c r="H124" s="86">
        <f>'Calc Com &amp; Cap'!AM98</f>
        <v>0</v>
      </c>
      <c r="I124" s="86">
        <f>'Calc Com &amp; Cap'!AN98</f>
        <v>0</v>
      </c>
      <c r="J124" s="86">
        <f>'Calc Com &amp; Cap'!AO98</f>
        <v>0</v>
      </c>
      <c r="K124" s="86">
        <f>'Calc Com &amp; Cap'!AP98</f>
        <v>0</v>
      </c>
      <c r="L124" s="86">
        <f>'Calc Com &amp; Cap'!AQ98</f>
        <v>0</v>
      </c>
      <c r="M124" s="86">
        <f>'Calc Com &amp; Cap'!AR98</f>
        <v>0</v>
      </c>
      <c r="N124" s="87">
        <f>'Calc Com &amp; Cap'!AS98</f>
        <v>0</v>
      </c>
    </row>
    <row r="125" spans="2:14">
      <c r="B125" s="80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7"/>
    </row>
    <row r="126" spans="2:14" ht="13">
      <c r="B126" s="79" t="s">
        <v>62</v>
      </c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7"/>
    </row>
    <row r="127" spans="2:14">
      <c r="B127" s="80" t="s">
        <v>57</v>
      </c>
      <c r="C127" s="86">
        <f>'Calc Com &amp; Cap'!$AC$103</f>
        <v>0.16838</v>
      </c>
      <c r="D127" s="86">
        <f>'Calc Com &amp; Cap'!$AC$103</f>
        <v>0.16838</v>
      </c>
      <c r="E127" s="86">
        <f>'Calc Com &amp; Cap'!$AC$103</f>
        <v>0.16838</v>
      </c>
      <c r="F127" s="86">
        <f>'Calc Com &amp; Cap'!$AD$103</f>
        <v>0.35354000000000002</v>
      </c>
      <c r="G127" s="86">
        <f>'Calc Com &amp; Cap'!$AD$103</f>
        <v>0.35354000000000002</v>
      </c>
      <c r="H127" s="86">
        <f>'Calc Com &amp; Cap'!$AD$103</f>
        <v>0.35354000000000002</v>
      </c>
      <c r="I127" s="86">
        <f>'Calc Com &amp; Cap'!$AE$103</f>
        <v>5.8139999999999997E-2</v>
      </c>
      <c r="J127" s="86">
        <f>'Calc Com &amp; Cap'!$AE$103</f>
        <v>5.8139999999999997E-2</v>
      </c>
      <c r="K127" s="86">
        <f>'Calc Com &amp; Cap'!$AE$103</f>
        <v>5.8139999999999997E-2</v>
      </c>
      <c r="L127" s="86">
        <f>'Calc Com &amp; Cap'!$AF$103</f>
        <v>1.1440000000000001E-2</v>
      </c>
      <c r="M127" s="86">
        <f>'Calc Com &amp; Cap'!$AF$103</f>
        <v>1.1440000000000001E-2</v>
      </c>
      <c r="N127" s="87">
        <f>'Calc Com &amp; Cap'!$AF$103</f>
        <v>1.1440000000000001E-2</v>
      </c>
    </row>
    <row r="128" spans="2:14">
      <c r="B128" s="80" t="s">
        <v>58</v>
      </c>
      <c r="C128" s="86">
        <f>'Calc Com &amp; Cap'!AH104</f>
        <v>5.6126000000000002E-2</v>
      </c>
      <c r="D128" s="86">
        <f>'Calc Com &amp; Cap'!AI104</f>
        <v>5.6126000000000002E-2</v>
      </c>
      <c r="E128" s="86">
        <f>'Calc Com &amp; Cap'!AJ104</f>
        <v>7.4834700000000004E-2</v>
      </c>
      <c r="F128" s="86">
        <f>'Calc Com &amp; Cap'!AK104</f>
        <v>0.13096079999999999</v>
      </c>
      <c r="G128" s="86">
        <f>'Calc Com &amp; Cap'!AL104</f>
        <v>0.14966950000000001</v>
      </c>
      <c r="H128" s="86">
        <f>'Calc Com &amp; Cap'!AM104</f>
        <v>0.11225209999999999</v>
      </c>
      <c r="I128" s="86">
        <f>'Calc Com &amp; Cap'!AN104</f>
        <v>5.6126000000000002E-2</v>
      </c>
      <c r="J128" s="86">
        <f>'Calc Com &amp; Cap'!AO104</f>
        <v>4.2500000000000003E-3</v>
      </c>
      <c r="K128" s="86">
        <f>'Calc Com &amp; Cap'!AP104</f>
        <v>4.2500000000000003E-3</v>
      </c>
      <c r="L128" s="86">
        <f>'Calc Com &amp; Cap'!AQ104</f>
        <v>4.2500000000000003E-3</v>
      </c>
      <c r="M128" s="86">
        <f>'Calc Com &amp; Cap'!AR104</f>
        <v>4.2500000000000003E-3</v>
      </c>
      <c r="N128" s="87">
        <f>'Calc Com &amp; Cap'!AS104</f>
        <v>4.2500000000000003E-3</v>
      </c>
    </row>
    <row r="129" spans="2:14">
      <c r="B129" s="80" t="s">
        <v>59</v>
      </c>
      <c r="C129" s="86">
        <f>'Calc Com &amp; Cap'!AH105</f>
        <v>2.8040999999999999E-3</v>
      </c>
      <c r="D129" s="86">
        <f>'Calc Com &amp; Cap'!AI105</f>
        <v>2.8040999999999999E-3</v>
      </c>
      <c r="E129" s="86">
        <f>'Calc Com &amp; Cap'!AJ105</f>
        <v>4.9947999999999998E-3</v>
      </c>
      <c r="F129" s="86">
        <f>'Calc Com &amp; Cap'!AK105</f>
        <v>8.7189999999999993E-3</v>
      </c>
      <c r="G129" s="86">
        <f>'Calc Com &amp; Cap'!AL105</f>
        <v>9.9895999999999995E-3</v>
      </c>
      <c r="H129" s="86">
        <f>'Calc Com &amp; Cap'!AM105</f>
        <v>7.4922000000000001E-3</v>
      </c>
      <c r="I129" s="86">
        <f>'Calc Com &amp; Cap'!AN105</f>
        <v>2.8040999999999999E-3</v>
      </c>
      <c r="J129" s="86">
        <f>'Calc Com &amp; Cap'!AO105</f>
        <v>2.1910000000000001E-4</v>
      </c>
      <c r="K129" s="86">
        <f>'Calc Com &amp; Cap'!AP105</f>
        <v>2.1910000000000001E-4</v>
      </c>
      <c r="L129" s="86">
        <f>'Calc Com &amp; Cap'!AQ105</f>
        <v>2.1910000000000001E-4</v>
      </c>
      <c r="M129" s="86">
        <f>'Calc Com &amp; Cap'!AR105</f>
        <v>2.1910000000000001E-4</v>
      </c>
      <c r="N129" s="87">
        <f>'Calc Com &amp; Cap'!AS105</f>
        <v>2.1910000000000001E-4</v>
      </c>
    </row>
    <row r="130" spans="2:14">
      <c r="B130" s="80" t="s">
        <v>60</v>
      </c>
      <c r="C130" s="86">
        <f>'Calc Com &amp; Cap'!AH106</f>
        <v>2.8040999999999999E-3</v>
      </c>
      <c r="D130" s="86">
        <f>'Calc Com &amp; Cap'!AI106</f>
        <v>2.8040999999999999E-3</v>
      </c>
      <c r="E130" s="86">
        <f>'Calc Com &amp; Cap'!AJ106</f>
        <v>4.9947999999999998E-3</v>
      </c>
      <c r="F130" s="86">
        <f>'Calc Com &amp; Cap'!AK106</f>
        <v>8.7189999999999993E-3</v>
      </c>
      <c r="G130" s="86">
        <f>'Calc Com &amp; Cap'!AL106</f>
        <v>9.9895999999999995E-3</v>
      </c>
      <c r="H130" s="86">
        <f>'Calc Com &amp; Cap'!AM106</f>
        <v>7.4922000000000001E-3</v>
      </c>
      <c r="I130" s="86">
        <f>'Calc Com &amp; Cap'!AN106</f>
        <v>2.8040999999999999E-3</v>
      </c>
      <c r="J130" s="86">
        <f>'Calc Com &amp; Cap'!AO106</f>
        <v>2.1910000000000001E-4</v>
      </c>
      <c r="K130" s="86">
        <f>'Calc Com &amp; Cap'!AP106</f>
        <v>2.1910000000000001E-4</v>
      </c>
      <c r="L130" s="86">
        <f>'Calc Com &amp; Cap'!AQ106</f>
        <v>2.1910000000000001E-4</v>
      </c>
      <c r="M130" s="86">
        <f>'Calc Com &amp; Cap'!AR106</f>
        <v>2.1910000000000001E-4</v>
      </c>
      <c r="N130" s="87">
        <f>'Calc Com &amp; Cap'!AS106</f>
        <v>2.1910000000000001E-4</v>
      </c>
    </row>
    <row r="131" spans="2:14" hidden="1">
      <c r="B131" s="80" t="s">
        <v>61</v>
      </c>
      <c r="C131" s="86">
        <f>'Calc Com &amp; Cap'!AH107</f>
        <v>0</v>
      </c>
      <c r="D131" s="86">
        <f>'Calc Com &amp; Cap'!AI107</f>
        <v>0</v>
      </c>
      <c r="E131" s="86">
        <f>'Calc Com &amp; Cap'!AJ107</f>
        <v>0</v>
      </c>
      <c r="F131" s="86">
        <f>'Calc Com &amp; Cap'!AK107</f>
        <v>0</v>
      </c>
      <c r="G131" s="86">
        <f>'Calc Com &amp; Cap'!AL107</f>
        <v>0</v>
      </c>
      <c r="H131" s="86">
        <f>'Calc Com &amp; Cap'!AM107</f>
        <v>0</v>
      </c>
      <c r="I131" s="86">
        <f>'Calc Com &amp; Cap'!AN107</f>
        <v>0</v>
      </c>
      <c r="J131" s="86">
        <f>'Calc Com &amp; Cap'!AO107</f>
        <v>0</v>
      </c>
      <c r="K131" s="86">
        <f>'Calc Com &amp; Cap'!AP107</f>
        <v>0</v>
      </c>
      <c r="L131" s="86">
        <f>'Calc Com &amp; Cap'!AQ107</f>
        <v>0</v>
      </c>
      <c r="M131" s="86">
        <f>'Calc Com &amp; Cap'!AR107</f>
        <v>0</v>
      </c>
      <c r="N131" s="87">
        <f>'Calc Com &amp; Cap'!AS107</f>
        <v>0</v>
      </c>
    </row>
    <row r="132" spans="2:14" ht="13" thickBot="1">
      <c r="B132" s="88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90"/>
    </row>
    <row r="133" spans="2:14" ht="13" thickBot="1"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</row>
    <row r="134" spans="2:14" ht="13">
      <c r="B134" s="82"/>
      <c r="C134" s="78" t="str">
        <f>E91</f>
        <v>Year 3</v>
      </c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4"/>
    </row>
    <row r="135" spans="2:14" ht="13">
      <c r="B135" s="79" t="s">
        <v>63</v>
      </c>
      <c r="C135" s="77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6"/>
    </row>
    <row r="136" spans="2:14" ht="13">
      <c r="B136" s="79"/>
      <c r="C136" s="76">
        <f t="shared" ref="C136:N136" si="5">C118+366</f>
        <v>45932</v>
      </c>
      <c r="D136" s="76">
        <f t="shared" si="5"/>
        <v>45963</v>
      </c>
      <c r="E136" s="76">
        <f t="shared" si="5"/>
        <v>45993</v>
      </c>
      <c r="F136" s="76">
        <f t="shared" si="5"/>
        <v>46024</v>
      </c>
      <c r="G136" s="76">
        <f t="shared" si="5"/>
        <v>46055</v>
      </c>
      <c r="H136" s="76">
        <f t="shared" si="5"/>
        <v>46084</v>
      </c>
      <c r="I136" s="76">
        <f t="shared" si="5"/>
        <v>46115</v>
      </c>
      <c r="J136" s="76">
        <f t="shared" si="5"/>
        <v>46145</v>
      </c>
      <c r="K136" s="76">
        <f t="shared" si="5"/>
        <v>46176</v>
      </c>
      <c r="L136" s="76">
        <f t="shared" si="5"/>
        <v>46206</v>
      </c>
      <c r="M136" s="76">
        <f t="shared" si="5"/>
        <v>46237</v>
      </c>
      <c r="N136" s="131">
        <f t="shared" si="5"/>
        <v>46268</v>
      </c>
    </row>
    <row r="137" spans="2:14" ht="13">
      <c r="B137" s="79" t="s">
        <v>56</v>
      </c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7"/>
    </row>
    <row r="138" spans="2:14">
      <c r="B138" s="80" t="s">
        <v>57</v>
      </c>
      <c r="C138" s="86">
        <f>'Calc Com &amp; Cap'!$AW$94</f>
        <v>0.18251999999999999</v>
      </c>
      <c r="D138" s="86">
        <f>'Calc Com &amp; Cap'!$AW$94</f>
        <v>0.18251999999999999</v>
      </c>
      <c r="E138" s="86">
        <f>'Calc Com &amp; Cap'!$AW$94</f>
        <v>0.18251999999999999</v>
      </c>
      <c r="F138" s="86">
        <f>'Calc Com &amp; Cap'!$AX$94</f>
        <v>0.38323000000000002</v>
      </c>
      <c r="G138" s="86">
        <f>'Calc Com &amp; Cap'!$AX$94</f>
        <v>0.38323000000000002</v>
      </c>
      <c r="H138" s="86">
        <f>'Calc Com &amp; Cap'!$AX$94</f>
        <v>0.38323000000000002</v>
      </c>
      <c r="I138" s="86">
        <f>'Calc Com &amp; Cap'!$AY$94</f>
        <v>6.3030000000000003E-2</v>
      </c>
      <c r="J138" s="86">
        <f>'Calc Com &amp; Cap'!$AY$94</f>
        <v>6.3030000000000003E-2</v>
      </c>
      <c r="K138" s="86">
        <f>'Calc Com &amp; Cap'!$AY$94</f>
        <v>6.3030000000000003E-2</v>
      </c>
      <c r="L138" s="86">
        <f>'Calc Com &amp; Cap'!$AZ$94</f>
        <v>1.24E-2</v>
      </c>
      <c r="M138" s="86">
        <f>'Calc Com &amp; Cap'!$AZ$94</f>
        <v>1.24E-2</v>
      </c>
      <c r="N138" s="87">
        <f>'Calc Com &amp; Cap'!$AZ$94</f>
        <v>1.24E-2</v>
      </c>
    </row>
    <row r="139" spans="2:14">
      <c r="B139" s="80" t="s">
        <v>58</v>
      </c>
      <c r="C139" s="86">
        <f>'Calc Com &amp; Cap'!BB86</f>
        <v>6.0840607770999929E-2</v>
      </c>
      <c r="D139" s="86">
        <f>'Calc Com &amp; Cap'!BC86</f>
        <v>6.0840607770999929E-2</v>
      </c>
      <c r="E139" s="86">
        <f>'Calc Com &amp; Cap'!BD86</f>
        <v>8.1120810361333243E-2</v>
      </c>
      <c r="F139" s="86">
        <f>'Calc Com &amp; Cap'!BE86</f>
        <v>0.14196141813233318</v>
      </c>
      <c r="G139" s="86">
        <f>'Calc Com &amp; Cap'!BF86</f>
        <v>0.16224162072266649</v>
      </c>
      <c r="H139" s="86">
        <f>'Calc Com &amp; Cap'!BG86</f>
        <v>0.12168121554199986</v>
      </c>
      <c r="I139" s="86">
        <f>'Calc Com &amp; Cap'!BH86</f>
        <v>6.0840607770999929E-2</v>
      </c>
      <c r="J139" s="86">
        <f>'Calc Com &amp; Cap'!BI86</f>
        <v>4.6069781060007753E-3</v>
      </c>
      <c r="K139" s="86">
        <f>'Calc Com &amp; Cap'!BJ86</f>
        <v>4.6069781060007753E-3</v>
      </c>
      <c r="L139" s="86">
        <f>'Calc Com &amp; Cap'!BK86</f>
        <v>4.6069781060007753E-3</v>
      </c>
      <c r="M139" s="86">
        <f>'Calc Com &amp; Cap'!BL86</f>
        <v>4.6069781060007753E-3</v>
      </c>
      <c r="N139" s="87">
        <f>'Calc Com &amp; Cap'!BM86</f>
        <v>4.6069781060007753E-3</v>
      </c>
    </row>
    <row r="140" spans="2:14">
      <c r="B140" s="80" t="s">
        <v>59</v>
      </c>
      <c r="C140" s="86">
        <f>'Calc Com &amp; Cap'!BB87</f>
        <v>3.0396556575675222E-3</v>
      </c>
      <c r="D140" s="86">
        <f>'Calc Com &amp; Cap'!BC87</f>
        <v>3.0396556575675222E-3</v>
      </c>
      <c r="E140" s="86">
        <f>'Calc Com &amp; Cap'!BD87</f>
        <v>5.4143866400421488E-3</v>
      </c>
      <c r="F140" s="86">
        <f>'Calc Com &amp; Cap'!BE87</f>
        <v>9.4514293102490148E-3</v>
      </c>
      <c r="G140" s="86">
        <f>'Calc Com &amp; Cap'!BF87</f>
        <v>1.0828773280084298E-2</v>
      </c>
      <c r="H140" s="86">
        <f>'Calc Com &amp; Cap'!BG87</f>
        <v>8.1215799600632237E-3</v>
      </c>
      <c r="I140" s="86">
        <f>'Calc Com &amp; Cap'!BH87</f>
        <v>3.0396556575675222E-3</v>
      </c>
      <c r="J140" s="86">
        <f>'Calc Com &amp; Cap'!BI87</f>
        <v>2.3747309824746266E-4</v>
      </c>
      <c r="K140" s="86">
        <f>'Calc Com &amp; Cap'!BJ87</f>
        <v>2.3747309824746266E-4</v>
      </c>
      <c r="L140" s="86">
        <f>'Calc Com &amp; Cap'!BK87</f>
        <v>2.3747309824746266E-4</v>
      </c>
      <c r="M140" s="86">
        <f>'Calc Com &amp; Cap'!BL87</f>
        <v>2.3747309824746266E-4</v>
      </c>
      <c r="N140" s="87">
        <f>'Calc Com &amp; Cap'!BM87</f>
        <v>2.3747309824746266E-4</v>
      </c>
    </row>
    <row r="141" spans="2:14">
      <c r="B141" s="80" t="s">
        <v>60</v>
      </c>
      <c r="C141" s="86">
        <f>'Calc Com &amp; Cap'!BB88</f>
        <v>3.0396556575675222E-3</v>
      </c>
      <c r="D141" s="86">
        <f>'Calc Com &amp; Cap'!BC88</f>
        <v>3.0396556575675222E-3</v>
      </c>
      <c r="E141" s="86">
        <f>'Calc Com &amp; Cap'!BD88</f>
        <v>5.4143866400421488E-3</v>
      </c>
      <c r="F141" s="86">
        <f>'Calc Com &amp; Cap'!BE88</f>
        <v>9.4514293102490148E-3</v>
      </c>
      <c r="G141" s="86">
        <f>'Calc Com &amp; Cap'!BF88</f>
        <v>1.0828773280084298E-2</v>
      </c>
      <c r="H141" s="86">
        <f>'Calc Com &amp; Cap'!BG88</f>
        <v>8.1215799600632237E-3</v>
      </c>
      <c r="I141" s="86">
        <f>'Calc Com &amp; Cap'!BH88</f>
        <v>3.0396556575675222E-3</v>
      </c>
      <c r="J141" s="86">
        <f>'Calc Com &amp; Cap'!BI88</f>
        <v>2.3747309824746266E-4</v>
      </c>
      <c r="K141" s="86">
        <f>'Calc Com &amp; Cap'!BJ88</f>
        <v>2.3747309824746266E-4</v>
      </c>
      <c r="L141" s="86">
        <f>'Calc Com &amp; Cap'!BK88</f>
        <v>2.3747309824746266E-4</v>
      </c>
      <c r="M141" s="86">
        <f>'Calc Com &amp; Cap'!BL88</f>
        <v>2.3747309824746266E-4</v>
      </c>
      <c r="N141" s="87">
        <f>'Calc Com &amp; Cap'!BM88</f>
        <v>2.3747309824746266E-4</v>
      </c>
    </row>
    <row r="142" spans="2:14" hidden="1">
      <c r="B142" s="80" t="s">
        <v>61</v>
      </c>
      <c r="C142" s="86">
        <f>'Calc Com &amp; Cap'!BB89</f>
        <v>0</v>
      </c>
      <c r="D142" s="86">
        <f>'Calc Com &amp; Cap'!BC89</f>
        <v>0</v>
      </c>
      <c r="E142" s="86">
        <f>'Calc Com &amp; Cap'!BD89</f>
        <v>0</v>
      </c>
      <c r="F142" s="86">
        <f>'Calc Com &amp; Cap'!BE89</f>
        <v>0</v>
      </c>
      <c r="G142" s="86">
        <f>'Calc Com &amp; Cap'!BF89</f>
        <v>0</v>
      </c>
      <c r="H142" s="86">
        <f>'Calc Com &amp; Cap'!BG89</f>
        <v>0</v>
      </c>
      <c r="I142" s="86">
        <f>'Calc Com &amp; Cap'!BH89</f>
        <v>0</v>
      </c>
      <c r="J142" s="86">
        <f>'Calc Com &amp; Cap'!BI89</f>
        <v>0</v>
      </c>
      <c r="K142" s="86">
        <f>'Calc Com &amp; Cap'!BJ89</f>
        <v>0</v>
      </c>
      <c r="L142" s="86">
        <f>'Calc Com &amp; Cap'!BK89</f>
        <v>0</v>
      </c>
      <c r="M142" s="86">
        <f>'Calc Com &amp; Cap'!BL89</f>
        <v>0</v>
      </c>
      <c r="N142" s="87">
        <f>'Calc Com &amp; Cap'!BM89</f>
        <v>0</v>
      </c>
    </row>
    <row r="143" spans="2:14">
      <c r="B143" s="80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7"/>
    </row>
    <row r="144" spans="2:14" ht="13">
      <c r="B144" s="79" t="s">
        <v>62</v>
      </c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7"/>
    </row>
    <row r="145" spans="2:14">
      <c r="B145" s="80" t="s">
        <v>57</v>
      </c>
      <c r="C145" s="86">
        <f>'Calc Com &amp; Cap'!$AW$103</f>
        <v>0.18251999999999999</v>
      </c>
      <c r="D145" s="86">
        <f>'Calc Com &amp; Cap'!$AW$103</f>
        <v>0.18251999999999999</v>
      </c>
      <c r="E145" s="86">
        <f>'Calc Com &amp; Cap'!$AW$103</f>
        <v>0.18251999999999999</v>
      </c>
      <c r="F145" s="86">
        <f>'Calc Com &amp; Cap'!$AX$103</f>
        <v>0.38323000000000002</v>
      </c>
      <c r="G145" s="86">
        <f>'Calc Com &amp; Cap'!$AX$103</f>
        <v>0.38323000000000002</v>
      </c>
      <c r="H145" s="86">
        <f>'Calc Com &amp; Cap'!$AX$103</f>
        <v>0.38323000000000002</v>
      </c>
      <c r="I145" s="86">
        <f>'Calc Com &amp; Cap'!$AY$103</f>
        <v>6.3030000000000003E-2</v>
      </c>
      <c r="J145" s="86">
        <f>'Calc Com &amp; Cap'!$AY$103</f>
        <v>6.3030000000000003E-2</v>
      </c>
      <c r="K145" s="86">
        <f>'Calc Com &amp; Cap'!$AY$103</f>
        <v>6.3030000000000003E-2</v>
      </c>
      <c r="L145" s="86">
        <f>'Calc Com &amp; Cap'!$AZ$103</f>
        <v>1.24E-2</v>
      </c>
      <c r="M145" s="86">
        <f>'Calc Com &amp; Cap'!$AZ$103</f>
        <v>1.24E-2</v>
      </c>
      <c r="N145" s="87">
        <f>'Calc Com &amp; Cap'!$AZ$103</f>
        <v>1.24E-2</v>
      </c>
    </row>
    <row r="146" spans="2:14">
      <c r="B146" s="80" t="s">
        <v>58</v>
      </c>
      <c r="C146" s="86">
        <f>'Calc Com &amp; Cap'!BB104</f>
        <v>6.0840600000000002E-2</v>
      </c>
      <c r="D146" s="86">
        <f>'Calc Com &amp; Cap'!BC104</f>
        <v>6.0840600000000002E-2</v>
      </c>
      <c r="E146" s="86">
        <f>'Calc Com &amp; Cap'!BD104</f>
        <v>8.1120800000000007E-2</v>
      </c>
      <c r="F146" s="86">
        <f>'Calc Com &amp; Cap'!BE104</f>
        <v>0.14196139999999999</v>
      </c>
      <c r="G146" s="86">
        <f>'Calc Com &amp; Cap'!BF104</f>
        <v>0.16224160000000001</v>
      </c>
      <c r="H146" s="86">
        <f>'Calc Com &amp; Cap'!BG104</f>
        <v>0.1216812</v>
      </c>
      <c r="I146" s="86">
        <f>'Calc Com &amp; Cap'!BH104</f>
        <v>6.0840600000000002E-2</v>
      </c>
      <c r="J146" s="86">
        <f>'Calc Com &amp; Cap'!BI104</f>
        <v>4.607E-3</v>
      </c>
      <c r="K146" s="86">
        <f>'Calc Com &amp; Cap'!BJ104</f>
        <v>4.607E-3</v>
      </c>
      <c r="L146" s="86">
        <f>'Calc Com &amp; Cap'!BK104</f>
        <v>4.607E-3</v>
      </c>
      <c r="M146" s="86">
        <f>'Calc Com &amp; Cap'!BL104</f>
        <v>4.607E-3</v>
      </c>
      <c r="N146" s="87">
        <f>'Calc Com &amp; Cap'!BM104</f>
        <v>4.607E-3</v>
      </c>
    </row>
    <row r="147" spans="2:14">
      <c r="B147" s="80" t="s">
        <v>59</v>
      </c>
      <c r="C147" s="86">
        <f>'Calc Com &amp; Cap'!BB105</f>
        <v>3.0397000000000002E-3</v>
      </c>
      <c r="D147" s="86">
        <f>'Calc Com &amp; Cap'!BC105</f>
        <v>3.0397000000000002E-3</v>
      </c>
      <c r="E147" s="86">
        <f>'Calc Com &amp; Cap'!BD105</f>
        <v>5.4143999999999998E-3</v>
      </c>
      <c r="F147" s="86">
        <f>'Calc Com &amp; Cap'!BE105</f>
        <v>9.4514000000000004E-3</v>
      </c>
      <c r="G147" s="86">
        <f>'Calc Com &amp; Cap'!BF105</f>
        <v>1.08288E-2</v>
      </c>
      <c r="H147" s="86">
        <f>'Calc Com &amp; Cap'!BG105</f>
        <v>8.1215999999999997E-3</v>
      </c>
      <c r="I147" s="86">
        <f>'Calc Com &amp; Cap'!BH105</f>
        <v>3.0397000000000002E-3</v>
      </c>
      <c r="J147" s="86">
        <f>'Calc Com &amp; Cap'!BI105</f>
        <v>2.375E-4</v>
      </c>
      <c r="K147" s="86">
        <f>'Calc Com &amp; Cap'!BJ105</f>
        <v>2.375E-4</v>
      </c>
      <c r="L147" s="86">
        <f>'Calc Com &amp; Cap'!BK105</f>
        <v>2.375E-4</v>
      </c>
      <c r="M147" s="86">
        <f>'Calc Com &amp; Cap'!BL105</f>
        <v>2.375E-4</v>
      </c>
      <c r="N147" s="87">
        <f>'Calc Com &amp; Cap'!BM105</f>
        <v>2.375E-4</v>
      </c>
    </row>
    <row r="148" spans="2:14">
      <c r="B148" s="80" t="s">
        <v>60</v>
      </c>
      <c r="C148" s="86">
        <f>'Calc Com &amp; Cap'!BB106</f>
        <v>3.0397000000000002E-3</v>
      </c>
      <c r="D148" s="86">
        <f>'Calc Com &amp; Cap'!BC106</f>
        <v>3.0397000000000002E-3</v>
      </c>
      <c r="E148" s="86">
        <f>'Calc Com &amp; Cap'!BD106</f>
        <v>5.4143999999999998E-3</v>
      </c>
      <c r="F148" s="86">
        <f>'Calc Com &amp; Cap'!BE106</f>
        <v>9.4514000000000004E-3</v>
      </c>
      <c r="G148" s="86">
        <f>'Calc Com &amp; Cap'!BF106</f>
        <v>1.08288E-2</v>
      </c>
      <c r="H148" s="86">
        <f>'Calc Com &amp; Cap'!BG106</f>
        <v>8.1215999999999997E-3</v>
      </c>
      <c r="I148" s="86">
        <f>'Calc Com &amp; Cap'!BH106</f>
        <v>3.0397000000000002E-3</v>
      </c>
      <c r="J148" s="86">
        <f>'Calc Com &amp; Cap'!BI106</f>
        <v>2.375E-4</v>
      </c>
      <c r="K148" s="86">
        <f>'Calc Com &amp; Cap'!BJ106</f>
        <v>2.375E-4</v>
      </c>
      <c r="L148" s="86">
        <f>'Calc Com &amp; Cap'!BK106</f>
        <v>2.375E-4</v>
      </c>
      <c r="M148" s="86">
        <f>'Calc Com &amp; Cap'!BL106</f>
        <v>2.375E-4</v>
      </c>
      <c r="N148" s="87">
        <f>'Calc Com &amp; Cap'!BM106</f>
        <v>2.375E-4</v>
      </c>
    </row>
    <row r="149" spans="2:14" hidden="1">
      <c r="B149" s="80" t="s">
        <v>61</v>
      </c>
      <c r="C149" s="86">
        <f>'Calc Com &amp; Cap'!BB107</f>
        <v>0</v>
      </c>
      <c r="D149" s="86">
        <f>'Calc Com &amp; Cap'!BC107</f>
        <v>0</v>
      </c>
      <c r="E149" s="86">
        <f>'Calc Com &amp; Cap'!BD107</f>
        <v>0</v>
      </c>
      <c r="F149" s="86">
        <f>'Calc Com &amp; Cap'!BE107</f>
        <v>0</v>
      </c>
      <c r="G149" s="86">
        <f>'Calc Com &amp; Cap'!BF107</f>
        <v>0</v>
      </c>
      <c r="H149" s="86">
        <f>'Calc Com &amp; Cap'!BG107</f>
        <v>0</v>
      </c>
      <c r="I149" s="86">
        <f>'Calc Com &amp; Cap'!BH107</f>
        <v>0</v>
      </c>
      <c r="J149" s="86">
        <f>'Calc Com &amp; Cap'!BI107</f>
        <v>0</v>
      </c>
      <c r="K149" s="86">
        <f>'Calc Com &amp; Cap'!BJ107</f>
        <v>0</v>
      </c>
      <c r="L149" s="86">
        <f>'Calc Com &amp; Cap'!BK107</f>
        <v>0</v>
      </c>
      <c r="M149" s="86">
        <f>'Calc Com &amp; Cap'!BL107</f>
        <v>0</v>
      </c>
      <c r="N149" s="87">
        <f>'Calc Com &amp; Cap'!BM107</f>
        <v>0</v>
      </c>
    </row>
    <row r="150" spans="2:14" ht="13" thickBot="1">
      <c r="B150" s="88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90"/>
    </row>
    <row r="151" spans="2:14" ht="13" thickBot="1"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</row>
    <row r="152" spans="2:14" ht="13">
      <c r="B152" s="82"/>
      <c r="C152" s="78" t="str">
        <f>F91</f>
        <v>Year 4</v>
      </c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4"/>
    </row>
    <row r="153" spans="2:14" ht="13">
      <c r="B153" s="79" t="s">
        <v>63</v>
      </c>
      <c r="C153" s="77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6"/>
    </row>
    <row r="154" spans="2:14" ht="13">
      <c r="B154" s="79"/>
      <c r="C154" s="76">
        <f>C136+366</f>
        <v>46298</v>
      </c>
      <c r="D154" s="76">
        <f t="shared" ref="D154:N154" si="6">D136+366</f>
        <v>46329</v>
      </c>
      <c r="E154" s="76">
        <f t="shared" si="6"/>
        <v>46359</v>
      </c>
      <c r="F154" s="76">
        <f t="shared" si="6"/>
        <v>46390</v>
      </c>
      <c r="G154" s="76">
        <f t="shared" si="6"/>
        <v>46421</v>
      </c>
      <c r="H154" s="76">
        <f t="shared" si="6"/>
        <v>46450</v>
      </c>
      <c r="I154" s="76">
        <f t="shared" si="6"/>
        <v>46481</v>
      </c>
      <c r="J154" s="76">
        <f t="shared" si="6"/>
        <v>46511</v>
      </c>
      <c r="K154" s="76">
        <f t="shared" si="6"/>
        <v>46542</v>
      </c>
      <c r="L154" s="76">
        <f t="shared" si="6"/>
        <v>46572</v>
      </c>
      <c r="M154" s="76">
        <f t="shared" si="6"/>
        <v>46603</v>
      </c>
      <c r="N154" s="131">
        <f t="shared" si="6"/>
        <v>46634</v>
      </c>
    </row>
    <row r="155" spans="2:14" ht="13">
      <c r="B155" s="79" t="s">
        <v>56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7"/>
    </row>
    <row r="156" spans="2:14">
      <c r="B156" s="80" t="s">
        <v>57</v>
      </c>
      <c r="C156" s="86">
        <f>'Calc Com &amp; Cap'!$BQ$94</f>
        <v>0.194023</v>
      </c>
      <c r="D156" s="86">
        <f>'Calc Com &amp; Cap'!$BQ$94</f>
        <v>0.194023</v>
      </c>
      <c r="E156" s="86">
        <f>'Calc Com &amp; Cap'!$BQ$94</f>
        <v>0.194023</v>
      </c>
      <c r="F156" s="86">
        <f>'Calc Com &amp; Cap'!$BR$94</f>
        <v>0.40738269999999999</v>
      </c>
      <c r="G156" s="86">
        <f>'Calc Com &amp; Cap'!$BR$94</f>
        <v>0.40738269999999999</v>
      </c>
      <c r="H156" s="86">
        <f>'Calc Com &amp; Cap'!$BR$94</f>
        <v>0.40738269999999999</v>
      </c>
      <c r="I156" s="86">
        <f>'Calc Com &amp; Cap'!$BS$94</f>
        <v>6.6996799999999995E-2</v>
      </c>
      <c r="J156" s="86">
        <f>'Calc Com &amp; Cap'!$BS$94</f>
        <v>6.6996799999999995E-2</v>
      </c>
      <c r="K156" s="86">
        <f>'Calc Com &amp; Cap'!$BS$94</f>
        <v>6.6996799999999995E-2</v>
      </c>
      <c r="L156" s="86">
        <f>'Calc Com &amp; Cap'!$BT$94</f>
        <v>1.31772E-2</v>
      </c>
      <c r="M156" s="86">
        <f>'Calc Com &amp; Cap'!$BT$94</f>
        <v>1.31772E-2</v>
      </c>
      <c r="N156" s="87">
        <f>'Calc Com &amp; Cap'!$BT$94</f>
        <v>1.31772E-2</v>
      </c>
    </row>
    <row r="157" spans="2:14">
      <c r="B157" s="80" t="s">
        <v>58</v>
      </c>
      <c r="C157" s="86">
        <f>'Calc Com &amp; Cap'!BV95</f>
        <v>6.4674300000000004E-2</v>
      </c>
      <c r="D157" s="86">
        <f>'Calc Com &amp; Cap'!BW95</f>
        <v>6.4674300000000004E-2</v>
      </c>
      <c r="E157" s="86">
        <f>'Calc Com &amp; Cap'!BX95</f>
        <v>8.6232500000000004E-2</v>
      </c>
      <c r="F157" s="86">
        <f>'Calc Com &amp; Cap'!BY95</f>
        <v>0.15090680000000001</v>
      </c>
      <c r="G157" s="86">
        <f>'Calc Com &amp; Cap'!BZ95</f>
        <v>0.1724649</v>
      </c>
      <c r="H157" s="86">
        <f>'Calc Com &amp; Cap'!CA95</f>
        <v>0.12934870000000001</v>
      </c>
      <c r="I157" s="86">
        <f>'Calc Com &amp; Cap'!CB95</f>
        <v>6.4674300000000004E-2</v>
      </c>
      <c r="J157" s="86">
        <f>'Calc Com &amp; Cap'!CC95</f>
        <v>4.8973000000000003E-3</v>
      </c>
      <c r="K157" s="86">
        <f>'Calc Com &amp; Cap'!CD95</f>
        <v>4.8973000000000003E-3</v>
      </c>
      <c r="L157" s="86">
        <f>'Calc Com &amp; Cap'!CE95</f>
        <v>4.8973000000000003E-3</v>
      </c>
      <c r="M157" s="86">
        <f>'Calc Com &amp; Cap'!CF95</f>
        <v>4.8973000000000003E-3</v>
      </c>
      <c r="N157" s="87">
        <f>'Calc Com &amp; Cap'!CG95</f>
        <v>4.8973000000000003E-3</v>
      </c>
    </row>
    <row r="158" spans="2:14">
      <c r="B158" s="80" t="s">
        <v>59</v>
      </c>
      <c r="C158" s="86">
        <f>'Calc Com &amp; Cap'!BV96</f>
        <v>3.2312E-3</v>
      </c>
      <c r="D158" s="86">
        <f>'Calc Com &amp; Cap'!BW96</f>
        <v>3.2312E-3</v>
      </c>
      <c r="E158" s="86">
        <f>'Calc Com &amp; Cap'!BX96</f>
        <v>5.7555999999999996E-3</v>
      </c>
      <c r="F158" s="86">
        <f>'Calc Com &amp; Cap'!BY96</f>
        <v>1.0047E-2</v>
      </c>
      <c r="G158" s="86">
        <f>'Calc Com &amp; Cap'!BZ96</f>
        <v>1.15111E-2</v>
      </c>
      <c r="H158" s="86">
        <f>'Calc Com &amp; Cap'!CA96</f>
        <v>8.6333E-3</v>
      </c>
      <c r="I158" s="86">
        <f>'Calc Com &amp; Cap'!CB96</f>
        <v>3.2312E-3</v>
      </c>
      <c r="J158" s="86">
        <f>'Calc Com &amp; Cap'!CC96</f>
        <v>2.5240000000000001E-4</v>
      </c>
      <c r="K158" s="86">
        <f>'Calc Com &amp; Cap'!CD96</f>
        <v>2.5240000000000001E-4</v>
      </c>
      <c r="L158" s="86">
        <f>'Calc Com &amp; Cap'!CE96</f>
        <v>2.5240000000000001E-4</v>
      </c>
      <c r="M158" s="86">
        <f>'Calc Com &amp; Cap'!CF96</f>
        <v>2.5240000000000001E-4</v>
      </c>
      <c r="N158" s="87">
        <f>'Calc Com &amp; Cap'!CG96</f>
        <v>2.5240000000000001E-4</v>
      </c>
    </row>
    <row r="159" spans="2:14">
      <c r="B159" s="80" t="s">
        <v>60</v>
      </c>
      <c r="C159" s="86">
        <f>'Calc Com &amp; Cap'!BV97</f>
        <v>3.2312E-3</v>
      </c>
      <c r="D159" s="86">
        <f>'Calc Com &amp; Cap'!BW97</f>
        <v>3.2312E-3</v>
      </c>
      <c r="E159" s="86">
        <f>'Calc Com &amp; Cap'!BX97</f>
        <v>5.7555999999999996E-3</v>
      </c>
      <c r="F159" s="86">
        <f>'Calc Com &amp; Cap'!BY97</f>
        <v>1.0047E-2</v>
      </c>
      <c r="G159" s="86">
        <f>'Calc Com &amp; Cap'!BZ97</f>
        <v>1.15111E-2</v>
      </c>
      <c r="H159" s="86">
        <f>'Calc Com &amp; Cap'!CA97</f>
        <v>8.6333E-3</v>
      </c>
      <c r="I159" s="86">
        <f>'Calc Com &amp; Cap'!CB97</f>
        <v>3.2312E-3</v>
      </c>
      <c r="J159" s="86">
        <f>'Calc Com &amp; Cap'!CC97</f>
        <v>2.5240000000000001E-4</v>
      </c>
      <c r="K159" s="86">
        <f>'Calc Com &amp; Cap'!CD97</f>
        <v>2.5240000000000001E-4</v>
      </c>
      <c r="L159" s="86">
        <f>'Calc Com &amp; Cap'!CE97</f>
        <v>2.5240000000000001E-4</v>
      </c>
      <c r="M159" s="86">
        <f>'Calc Com &amp; Cap'!CF97</f>
        <v>2.5240000000000001E-4</v>
      </c>
      <c r="N159" s="87">
        <f>'Calc Com &amp; Cap'!CG97</f>
        <v>2.5240000000000001E-4</v>
      </c>
    </row>
    <row r="160" spans="2:14" hidden="1">
      <c r="B160" s="80" t="s">
        <v>61</v>
      </c>
      <c r="C160" s="86">
        <f>'Calc Com &amp; Cap'!BV98</f>
        <v>0</v>
      </c>
      <c r="D160" s="86">
        <f>'Calc Com &amp; Cap'!BW98</f>
        <v>0</v>
      </c>
      <c r="E160" s="86">
        <f>'Calc Com &amp; Cap'!BX98</f>
        <v>0</v>
      </c>
      <c r="F160" s="86">
        <f>'Calc Com &amp; Cap'!BY98</f>
        <v>0</v>
      </c>
      <c r="G160" s="86">
        <f>'Calc Com &amp; Cap'!BZ98</f>
        <v>0</v>
      </c>
      <c r="H160" s="86">
        <f>'Calc Com &amp; Cap'!CA98</f>
        <v>0</v>
      </c>
      <c r="I160" s="86">
        <f>'Calc Com &amp; Cap'!CB98</f>
        <v>0</v>
      </c>
      <c r="J160" s="86">
        <f>'Calc Com &amp; Cap'!CC98</f>
        <v>0</v>
      </c>
      <c r="K160" s="86">
        <f>'Calc Com &amp; Cap'!CD98</f>
        <v>0</v>
      </c>
      <c r="L160" s="86">
        <f>'Calc Com &amp; Cap'!CE98</f>
        <v>0</v>
      </c>
      <c r="M160" s="86">
        <f>'Calc Com &amp; Cap'!CF98</f>
        <v>0</v>
      </c>
      <c r="N160" s="87">
        <f>'Calc Com &amp; Cap'!CG98</f>
        <v>0</v>
      </c>
    </row>
    <row r="161" spans="2:14">
      <c r="B161" s="80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7"/>
    </row>
    <row r="162" spans="2:14" ht="13">
      <c r="B162" s="79" t="s">
        <v>62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7"/>
    </row>
    <row r="163" spans="2:14">
      <c r="B163" s="80" t="s">
        <v>57</v>
      </c>
      <c r="C163" s="86">
        <f>'Calc Com &amp; Cap'!$BQ$103</f>
        <v>0.19402</v>
      </c>
      <c r="D163" s="86">
        <f>'Calc Com &amp; Cap'!$BQ$103</f>
        <v>0.19402</v>
      </c>
      <c r="E163" s="86">
        <f>'Calc Com &amp; Cap'!$BQ$103</f>
        <v>0.19402</v>
      </c>
      <c r="F163" s="86">
        <f>'Calc Com &amp; Cap'!$BR$103</f>
        <v>0.40738000000000002</v>
      </c>
      <c r="G163" s="86">
        <f>'Calc Com &amp; Cap'!$BR$103</f>
        <v>0.40738000000000002</v>
      </c>
      <c r="H163" s="86">
        <f>'Calc Com &amp; Cap'!$BR$103</f>
        <v>0.40738000000000002</v>
      </c>
      <c r="I163" s="86">
        <f>'Calc Com &amp; Cap'!$BS$103</f>
        <v>6.7000000000000004E-2</v>
      </c>
      <c r="J163" s="86">
        <f>'Calc Com &amp; Cap'!$BS$103</f>
        <v>6.7000000000000004E-2</v>
      </c>
      <c r="K163" s="86">
        <f>'Calc Com &amp; Cap'!$BS$103</f>
        <v>6.7000000000000004E-2</v>
      </c>
      <c r="L163" s="86">
        <f>'Calc Com &amp; Cap'!$BT$103</f>
        <v>1.3180000000000001E-2</v>
      </c>
      <c r="M163" s="86">
        <f>'Calc Com &amp; Cap'!$BT$103</f>
        <v>1.3180000000000001E-2</v>
      </c>
      <c r="N163" s="87">
        <f>'Calc Com &amp; Cap'!$BT$103</f>
        <v>1.3180000000000001E-2</v>
      </c>
    </row>
    <row r="164" spans="2:14">
      <c r="B164" s="80" t="s">
        <v>58</v>
      </c>
      <c r="C164" s="86">
        <f>'Calc Com &amp; Cap'!BV95</f>
        <v>6.4674300000000004E-2</v>
      </c>
      <c r="D164" s="86">
        <f>'Calc Com &amp; Cap'!BW95</f>
        <v>6.4674300000000004E-2</v>
      </c>
      <c r="E164" s="86">
        <f>'Calc Com &amp; Cap'!BX95</f>
        <v>8.6232500000000004E-2</v>
      </c>
      <c r="F164" s="86">
        <f>'Calc Com &amp; Cap'!BY95</f>
        <v>0.15090680000000001</v>
      </c>
      <c r="G164" s="86">
        <f>'Calc Com &amp; Cap'!BZ95</f>
        <v>0.1724649</v>
      </c>
      <c r="H164" s="86">
        <f>'Calc Com &amp; Cap'!CA95</f>
        <v>0.12934870000000001</v>
      </c>
      <c r="I164" s="86">
        <f>'Calc Com &amp; Cap'!CB95</f>
        <v>6.4674300000000004E-2</v>
      </c>
      <c r="J164" s="86">
        <f>'Calc Com &amp; Cap'!CC95</f>
        <v>4.8973000000000003E-3</v>
      </c>
      <c r="K164" s="86">
        <f>'Calc Com &amp; Cap'!CD95</f>
        <v>4.8973000000000003E-3</v>
      </c>
      <c r="L164" s="86">
        <f>'Calc Com &amp; Cap'!CE95</f>
        <v>4.8973000000000003E-3</v>
      </c>
      <c r="M164" s="86">
        <f>'Calc Com &amp; Cap'!CF95</f>
        <v>4.8973000000000003E-3</v>
      </c>
      <c r="N164" s="87">
        <f>'Calc Com &amp; Cap'!CG95</f>
        <v>4.8973000000000003E-3</v>
      </c>
    </row>
    <row r="165" spans="2:14">
      <c r="B165" s="80" t="s">
        <v>59</v>
      </c>
      <c r="C165" s="86">
        <f>'Calc Com &amp; Cap'!BV96</f>
        <v>3.2312E-3</v>
      </c>
      <c r="D165" s="86">
        <f>'Calc Com &amp; Cap'!BW96</f>
        <v>3.2312E-3</v>
      </c>
      <c r="E165" s="86">
        <f>'Calc Com &amp; Cap'!BX96</f>
        <v>5.7555999999999996E-3</v>
      </c>
      <c r="F165" s="86">
        <f>'Calc Com &amp; Cap'!BY96</f>
        <v>1.0047E-2</v>
      </c>
      <c r="G165" s="86">
        <f>'Calc Com &amp; Cap'!BZ96</f>
        <v>1.15111E-2</v>
      </c>
      <c r="H165" s="86">
        <f>'Calc Com &amp; Cap'!CA96</f>
        <v>8.6333E-3</v>
      </c>
      <c r="I165" s="86">
        <f>'Calc Com &amp; Cap'!CB96</f>
        <v>3.2312E-3</v>
      </c>
      <c r="J165" s="86">
        <f>'Calc Com &amp; Cap'!CC96</f>
        <v>2.5240000000000001E-4</v>
      </c>
      <c r="K165" s="86">
        <f>'Calc Com &amp; Cap'!CD96</f>
        <v>2.5240000000000001E-4</v>
      </c>
      <c r="L165" s="86">
        <f>'Calc Com &amp; Cap'!CE96</f>
        <v>2.5240000000000001E-4</v>
      </c>
      <c r="M165" s="86">
        <f>'Calc Com &amp; Cap'!CF96</f>
        <v>2.5240000000000001E-4</v>
      </c>
      <c r="N165" s="87">
        <f>'Calc Com &amp; Cap'!CG96</f>
        <v>2.5240000000000001E-4</v>
      </c>
    </row>
    <row r="166" spans="2:14">
      <c r="B166" s="80" t="s">
        <v>60</v>
      </c>
      <c r="C166" s="86">
        <f>'Calc Com &amp; Cap'!BV97</f>
        <v>3.2312E-3</v>
      </c>
      <c r="D166" s="86">
        <f>'Calc Com &amp; Cap'!BW97</f>
        <v>3.2312E-3</v>
      </c>
      <c r="E166" s="86">
        <f>'Calc Com &amp; Cap'!BX97</f>
        <v>5.7555999999999996E-3</v>
      </c>
      <c r="F166" s="86">
        <f>'Calc Com &amp; Cap'!BY97</f>
        <v>1.0047E-2</v>
      </c>
      <c r="G166" s="86">
        <f>'Calc Com &amp; Cap'!BZ97</f>
        <v>1.15111E-2</v>
      </c>
      <c r="H166" s="86">
        <f>'Calc Com &amp; Cap'!CA97</f>
        <v>8.6333E-3</v>
      </c>
      <c r="I166" s="86">
        <f>'Calc Com &amp; Cap'!CB97</f>
        <v>3.2312E-3</v>
      </c>
      <c r="J166" s="86">
        <f>'Calc Com &amp; Cap'!CC97</f>
        <v>2.5240000000000001E-4</v>
      </c>
      <c r="K166" s="86">
        <f>'Calc Com &amp; Cap'!CD97</f>
        <v>2.5240000000000001E-4</v>
      </c>
      <c r="L166" s="86">
        <f>'Calc Com &amp; Cap'!CE97</f>
        <v>2.5240000000000001E-4</v>
      </c>
      <c r="M166" s="86">
        <f>'Calc Com &amp; Cap'!CF97</f>
        <v>2.5240000000000001E-4</v>
      </c>
      <c r="N166" s="87">
        <f>'Calc Com &amp; Cap'!CG97</f>
        <v>2.5240000000000001E-4</v>
      </c>
    </row>
    <row r="167" spans="2:14" hidden="1">
      <c r="B167" s="80" t="s">
        <v>61</v>
      </c>
      <c r="C167" s="86">
        <f>'Calc Com &amp; Cap'!BV98</f>
        <v>0</v>
      </c>
      <c r="D167" s="86">
        <f>'Calc Com &amp; Cap'!BW98</f>
        <v>0</v>
      </c>
      <c r="E167" s="86">
        <f>'Calc Com &amp; Cap'!BX98</f>
        <v>0</v>
      </c>
      <c r="F167" s="86">
        <f>'Calc Com &amp; Cap'!BY98</f>
        <v>0</v>
      </c>
      <c r="G167" s="86">
        <f>'Calc Com &amp; Cap'!BZ98</f>
        <v>0</v>
      </c>
      <c r="H167" s="86">
        <f>'Calc Com &amp; Cap'!CA98</f>
        <v>0</v>
      </c>
      <c r="I167" s="86">
        <f>'Calc Com &amp; Cap'!CB98</f>
        <v>0</v>
      </c>
      <c r="J167" s="86">
        <f>'Calc Com &amp; Cap'!CC98</f>
        <v>0</v>
      </c>
      <c r="K167" s="86">
        <f>'Calc Com &amp; Cap'!CD98</f>
        <v>0</v>
      </c>
      <c r="L167" s="86">
        <f>'Calc Com &amp; Cap'!CE98</f>
        <v>0</v>
      </c>
      <c r="M167" s="86">
        <f>'Calc Com &amp; Cap'!CF98</f>
        <v>0</v>
      </c>
      <c r="N167" s="87">
        <f>'Calc Com &amp; Cap'!CG98</f>
        <v>0</v>
      </c>
    </row>
    <row r="168" spans="2:14" ht="13" thickBot="1">
      <c r="B168" s="88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90"/>
    </row>
    <row r="169" spans="2:14" ht="13" thickBot="1"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</row>
    <row r="170" spans="2:14" ht="13">
      <c r="B170" s="82"/>
      <c r="C170" s="78" t="str">
        <f>G91</f>
        <v>Year 5</v>
      </c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4"/>
    </row>
    <row r="171" spans="2:14" ht="13">
      <c r="B171" s="79" t="s">
        <v>63</v>
      </c>
      <c r="C171" s="81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85"/>
    </row>
    <row r="172" spans="2:14" ht="13">
      <c r="B172" s="79"/>
      <c r="C172" s="76">
        <f>C154+365</f>
        <v>46663</v>
      </c>
      <c r="D172" s="76">
        <f t="shared" ref="D172:N172" si="7">D154+365</f>
        <v>46694</v>
      </c>
      <c r="E172" s="76">
        <f t="shared" si="7"/>
        <v>46724</v>
      </c>
      <c r="F172" s="76">
        <f t="shared" si="7"/>
        <v>46755</v>
      </c>
      <c r="G172" s="76">
        <f t="shared" si="7"/>
        <v>46786</v>
      </c>
      <c r="H172" s="76">
        <f t="shared" si="7"/>
        <v>46815</v>
      </c>
      <c r="I172" s="76">
        <f t="shared" si="7"/>
        <v>46846</v>
      </c>
      <c r="J172" s="76">
        <f t="shared" si="7"/>
        <v>46876</v>
      </c>
      <c r="K172" s="76">
        <f t="shared" si="7"/>
        <v>46907</v>
      </c>
      <c r="L172" s="76">
        <f t="shared" si="7"/>
        <v>46937</v>
      </c>
      <c r="M172" s="76">
        <f t="shared" si="7"/>
        <v>46968</v>
      </c>
      <c r="N172" s="131">
        <f t="shared" si="7"/>
        <v>46999</v>
      </c>
    </row>
    <row r="173" spans="2:14" ht="13">
      <c r="B173" s="79" t="s">
        <v>56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7"/>
    </row>
    <row r="174" spans="2:14">
      <c r="B174" s="80" t="s">
        <v>57</v>
      </c>
      <c r="C174" s="86">
        <f>'Calc Com &amp; Cap'!$CK$94</f>
        <v>0.20058999999999999</v>
      </c>
      <c r="D174" s="86">
        <f>'Calc Com &amp; Cap'!$CK$94</f>
        <v>0.20058999999999999</v>
      </c>
      <c r="E174" s="86">
        <f>'Calc Com &amp; Cap'!$CK$94</f>
        <v>0.20058999999999999</v>
      </c>
      <c r="F174" s="86">
        <f>'Calc Com &amp; Cap'!$CL$94</f>
        <v>0.42116999999999999</v>
      </c>
      <c r="G174" s="86">
        <f>'Calc Com &amp; Cap'!$CL$94</f>
        <v>0.42116999999999999</v>
      </c>
      <c r="H174" s="86">
        <f>'Calc Com &amp; Cap'!$CL$94</f>
        <v>0.42116999999999999</v>
      </c>
      <c r="I174" s="86">
        <f>'Calc Com &amp; Cap'!$CM$94</f>
        <v>6.9260000000000002E-2</v>
      </c>
      <c r="J174" s="86">
        <f>'Calc Com &amp; Cap'!$CM$94</f>
        <v>6.9260000000000002E-2</v>
      </c>
      <c r="K174" s="86">
        <f>'Calc Com &amp; Cap'!$CM$94</f>
        <v>6.9260000000000002E-2</v>
      </c>
      <c r="L174" s="86">
        <f>'Calc Com &amp; Cap'!$CN$94</f>
        <v>1.362E-2</v>
      </c>
      <c r="M174" s="86">
        <f>'Calc Com &amp; Cap'!$CN$94</f>
        <v>1.362E-2</v>
      </c>
      <c r="N174" s="87">
        <f>'Calc Com &amp; Cap'!$CN$94</f>
        <v>1.362E-2</v>
      </c>
    </row>
    <row r="175" spans="2:14">
      <c r="B175" s="80" t="s">
        <v>58</v>
      </c>
      <c r="C175" s="86">
        <f>'Calc Com &amp; Cap'!CP95</f>
        <v>6.6863300000000001E-2</v>
      </c>
      <c r="D175" s="86">
        <f>'Calc Com &amp; Cap'!CQ95</f>
        <v>6.6863300000000001E-2</v>
      </c>
      <c r="E175" s="86">
        <f>'Calc Com &amp; Cap'!CR95</f>
        <v>8.9151099999999997E-2</v>
      </c>
      <c r="F175" s="86">
        <f>'Calc Com &amp; Cap'!CS95</f>
        <v>0.1560144</v>
      </c>
      <c r="G175" s="86">
        <f>'Calc Com &amp; Cap'!CT95</f>
        <v>0.17830209999999999</v>
      </c>
      <c r="H175" s="86">
        <f>'Calc Com &amp; Cap'!CU95</f>
        <v>0.1337266</v>
      </c>
      <c r="I175" s="86">
        <f>'Calc Com &amp; Cap'!CV95</f>
        <v>6.6863300000000001E-2</v>
      </c>
      <c r="J175" s="86">
        <f>'Calc Com &amp; Cap'!CW95</f>
        <v>5.0629999999999998E-3</v>
      </c>
      <c r="K175" s="86">
        <f>'Calc Com &amp; Cap'!CX95</f>
        <v>5.0629999999999998E-3</v>
      </c>
      <c r="L175" s="86">
        <f>'Calc Com &amp; Cap'!CY95</f>
        <v>5.0629999999999998E-3</v>
      </c>
      <c r="M175" s="86">
        <f>'Calc Com &amp; Cap'!CZ95</f>
        <v>5.0629999999999998E-3</v>
      </c>
      <c r="N175" s="87">
        <f>'Calc Com &amp; Cap'!DA95</f>
        <v>5.0629999999999998E-3</v>
      </c>
    </row>
    <row r="176" spans="2:14">
      <c r="B176" s="80" t="s">
        <v>59</v>
      </c>
      <c r="C176" s="86">
        <f>'Calc Com &amp; Cap'!CP96</f>
        <v>3.3406E-3</v>
      </c>
      <c r="D176" s="86">
        <f>'Calc Com &amp; Cap'!CQ96</f>
        <v>3.3406E-3</v>
      </c>
      <c r="E176" s="86">
        <f>'Calc Com &amp; Cap'!CR96</f>
        <v>5.9503999999999998E-3</v>
      </c>
      <c r="F176" s="86">
        <f>'Calc Com &amp; Cap'!CS96</f>
        <v>1.0387E-2</v>
      </c>
      <c r="G176" s="86">
        <f>'Calc Com &amp; Cap'!CT96</f>
        <v>1.19007E-2</v>
      </c>
      <c r="H176" s="86">
        <f>'Calc Com &amp; Cap'!CU96</f>
        <v>8.9254999999999994E-3</v>
      </c>
      <c r="I176" s="86">
        <f>'Calc Com &amp; Cap'!CV96</f>
        <v>3.3406E-3</v>
      </c>
      <c r="J176" s="86">
        <f>'Calc Com &amp; Cap'!CW96</f>
        <v>2.61E-4</v>
      </c>
      <c r="K176" s="86">
        <f>'Calc Com &amp; Cap'!CX96</f>
        <v>2.61E-4</v>
      </c>
      <c r="L176" s="86">
        <f>'Calc Com &amp; Cap'!CY96</f>
        <v>2.61E-4</v>
      </c>
      <c r="M176" s="86">
        <f>'Calc Com &amp; Cap'!CZ96</f>
        <v>2.61E-4</v>
      </c>
      <c r="N176" s="87">
        <f>'Calc Com &amp; Cap'!DA96</f>
        <v>2.61E-4</v>
      </c>
    </row>
    <row r="177" spans="2:14">
      <c r="B177" s="80" t="s">
        <v>60</v>
      </c>
      <c r="C177" s="86">
        <f>'Calc Com &amp; Cap'!CP97</f>
        <v>3.3406E-3</v>
      </c>
      <c r="D177" s="86">
        <f>'Calc Com &amp; Cap'!CQ97</f>
        <v>3.3406E-3</v>
      </c>
      <c r="E177" s="86">
        <f>'Calc Com &amp; Cap'!CR97</f>
        <v>5.9503999999999998E-3</v>
      </c>
      <c r="F177" s="86">
        <f>'Calc Com &amp; Cap'!CS97</f>
        <v>1.0387E-2</v>
      </c>
      <c r="G177" s="86">
        <f>'Calc Com &amp; Cap'!CT97</f>
        <v>1.19007E-2</v>
      </c>
      <c r="H177" s="86">
        <f>'Calc Com &amp; Cap'!CU97</f>
        <v>8.9254999999999994E-3</v>
      </c>
      <c r="I177" s="86">
        <f>'Calc Com &amp; Cap'!CV97</f>
        <v>3.3406E-3</v>
      </c>
      <c r="J177" s="86">
        <f>'Calc Com &amp; Cap'!CW97</f>
        <v>2.61E-4</v>
      </c>
      <c r="K177" s="86">
        <f>'Calc Com &amp; Cap'!CX97</f>
        <v>2.61E-4</v>
      </c>
      <c r="L177" s="86">
        <f>'Calc Com &amp; Cap'!CY97</f>
        <v>2.61E-4</v>
      </c>
      <c r="M177" s="86">
        <f>'Calc Com &amp; Cap'!CZ97</f>
        <v>2.61E-4</v>
      </c>
      <c r="N177" s="87">
        <f>'Calc Com &amp; Cap'!DA97</f>
        <v>2.61E-4</v>
      </c>
    </row>
    <row r="178" spans="2:14" hidden="1">
      <c r="B178" s="80" t="s">
        <v>61</v>
      </c>
      <c r="C178" s="86">
        <f>'Calc Com &amp; Cap'!CP98</f>
        <v>0</v>
      </c>
      <c r="D178" s="86">
        <f>'Calc Com &amp; Cap'!CQ98</f>
        <v>0</v>
      </c>
      <c r="E178" s="86">
        <f>'Calc Com &amp; Cap'!CR98</f>
        <v>0</v>
      </c>
      <c r="F178" s="86">
        <f>'Calc Com &amp; Cap'!CS98</f>
        <v>0</v>
      </c>
      <c r="G178" s="86">
        <f>'Calc Com &amp; Cap'!CT98</f>
        <v>0</v>
      </c>
      <c r="H178" s="86">
        <f>'Calc Com &amp; Cap'!CU98</f>
        <v>0</v>
      </c>
      <c r="I178" s="86">
        <f>'Calc Com &amp; Cap'!CV98</f>
        <v>0</v>
      </c>
      <c r="J178" s="86">
        <f>'Calc Com &amp; Cap'!CW98</f>
        <v>0</v>
      </c>
      <c r="K178" s="86">
        <f>'Calc Com &amp; Cap'!CX98</f>
        <v>0</v>
      </c>
      <c r="L178" s="86">
        <f>'Calc Com &amp; Cap'!CY98</f>
        <v>0</v>
      </c>
      <c r="M178" s="86">
        <f>'Calc Com &amp; Cap'!CZ98</f>
        <v>0</v>
      </c>
      <c r="N178" s="87">
        <f>'Calc Com &amp; Cap'!DA98</f>
        <v>0</v>
      </c>
    </row>
    <row r="179" spans="2:14">
      <c r="B179" s="80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7"/>
    </row>
    <row r="180" spans="2:14" ht="13">
      <c r="B180" s="79" t="s">
        <v>62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7"/>
    </row>
    <row r="181" spans="2:14">
      <c r="B181" s="80" t="s">
        <v>57</v>
      </c>
      <c r="C181" s="86">
        <f>'Calc Com &amp; Cap'!$CK$103</f>
        <v>0.20058999999999999</v>
      </c>
      <c r="D181" s="86">
        <f>'Calc Com &amp; Cap'!$CK$103</f>
        <v>0.20058999999999999</v>
      </c>
      <c r="E181" s="86">
        <f>'Calc Com &amp; Cap'!$CK$103</f>
        <v>0.20058999999999999</v>
      </c>
      <c r="F181" s="86">
        <f>'Calc Com &amp; Cap'!$CL$103</f>
        <v>0.42116999999999999</v>
      </c>
      <c r="G181" s="86">
        <f>'Calc Com &amp; Cap'!$CL$103</f>
        <v>0.42116999999999999</v>
      </c>
      <c r="H181" s="86">
        <f>'Calc Com &amp; Cap'!$CL$103</f>
        <v>0.42116999999999999</v>
      </c>
      <c r="I181" s="86">
        <f>'Calc Com &amp; Cap'!$CM$103</f>
        <v>6.9260000000000002E-2</v>
      </c>
      <c r="J181" s="86">
        <f>'Calc Com &amp; Cap'!$CM$103</f>
        <v>6.9260000000000002E-2</v>
      </c>
      <c r="K181" s="86">
        <f>'Calc Com &amp; Cap'!$CM$103</f>
        <v>6.9260000000000002E-2</v>
      </c>
      <c r="L181" s="86">
        <f>'Calc Com &amp; Cap'!$CN$103</f>
        <v>1.362E-2</v>
      </c>
      <c r="M181" s="86">
        <f>'Calc Com &amp; Cap'!$CN$103</f>
        <v>1.362E-2</v>
      </c>
      <c r="N181" s="87">
        <f>'Calc Com &amp; Cap'!$CN$103</f>
        <v>1.362E-2</v>
      </c>
    </row>
    <row r="182" spans="2:14">
      <c r="B182" s="80" t="s">
        <v>58</v>
      </c>
      <c r="C182" s="86">
        <f>'Calc Com &amp; Cap'!CP104</f>
        <v>6.6863300000000001E-2</v>
      </c>
      <c r="D182" s="86">
        <f>'Calc Com &amp; Cap'!CQ104</f>
        <v>6.6863300000000001E-2</v>
      </c>
      <c r="E182" s="86">
        <f>'Calc Com &amp; Cap'!CR104</f>
        <v>8.9151099999999997E-2</v>
      </c>
      <c r="F182" s="86">
        <f>'Calc Com &amp; Cap'!CS104</f>
        <v>0.1560144</v>
      </c>
      <c r="G182" s="86">
        <f>'Calc Com &amp; Cap'!CT104</f>
        <v>0.17830209999999999</v>
      </c>
      <c r="H182" s="86">
        <f>'Calc Com &amp; Cap'!CU104</f>
        <v>0.1337266</v>
      </c>
      <c r="I182" s="86">
        <f>'Calc Com &amp; Cap'!CV104</f>
        <v>6.6863300000000001E-2</v>
      </c>
      <c r="J182" s="86">
        <f>'Calc Com &amp; Cap'!CW104</f>
        <v>5.0629999999999998E-3</v>
      </c>
      <c r="K182" s="86">
        <f>'Calc Com &amp; Cap'!CX104</f>
        <v>5.0629999999999998E-3</v>
      </c>
      <c r="L182" s="86">
        <f>'Calc Com &amp; Cap'!CY104</f>
        <v>5.0629999999999998E-3</v>
      </c>
      <c r="M182" s="86">
        <f>'Calc Com &amp; Cap'!CZ104</f>
        <v>5.0629999999999998E-3</v>
      </c>
      <c r="N182" s="87">
        <f>'Calc Com &amp; Cap'!DA104</f>
        <v>5.0629999999999998E-3</v>
      </c>
    </row>
    <row r="183" spans="2:14">
      <c r="B183" s="80" t="s">
        <v>59</v>
      </c>
      <c r="C183" s="86">
        <f>'Calc Com &amp; Cap'!CP105</f>
        <v>3.3406E-3</v>
      </c>
      <c r="D183" s="86">
        <f>'Calc Com &amp; Cap'!CQ105</f>
        <v>3.3406E-3</v>
      </c>
      <c r="E183" s="86">
        <f>'Calc Com &amp; Cap'!CR105</f>
        <v>5.9503999999999998E-3</v>
      </c>
      <c r="F183" s="86">
        <f>'Calc Com &amp; Cap'!CS105</f>
        <v>1.0387E-2</v>
      </c>
      <c r="G183" s="86">
        <f>'Calc Com &amp; Cap'!CT105</f>
        <v>1.19007E-2</v>
      </c>
      <c r="H183" s="86">
        <f>'Calc Com &amp; Cap'!CU105</f>
        <v>8.9254999999999994E-3</v>
      </c>
      <c r="I183" s="86">
        <f>'Calc Com &amp; Cap'!CV105</f>
        <v>3.3406E-3</v>
      </c>
      <c r="J183" s="86">
        <f>'Calc Com &amp; Cap'!CW105</f>
        <v>2.61E-4</v>
      </c>
      <c r="K183" s="86">
        <f>'Calc Com &amp; Cap'!CX105</f>
        <v>2.61E-4</v>
      </c>
      <c r="L183" s="86">
        <f>'Calc Com &amp; Cap'!CY105</f>
        <v>2.61E-4</v>
      </c>
      <c r="M183" s="86">
        <f>'Calc Com &amp; Cap'!CZ105</f>
        <v>2.61E-4</v>
      </c>
      <c r="N183" s="87">
        <f>'Calc Com &amp; Cap'!DA105</f>
        <v>2.61E-4</v>
      </c>
    </row>
    <row r="184" spans="2:14">
      <c r="B184" s="80" t="s">
        <v>60</v>
      </c>
      <c r="C184" s="86">
        <f>'Calc Com &amp; Cap'!CP106</f>
        <v>3.3406E-3</v>
      </c>
      <c r="D184" s="86">
        <f>'Calc Com &amp; Cap'!CQ106</f>
        <v>3.3406E-3</v>
      </c>
      <c r="E184" s="86">
        <f>'Calc Com &amp; Cap'!CR106</f>
        <v>5.9503999999999998E-3</v>
      </c>
      <c r="F184" s="86">
        <f>'Calc Com &amp; Cap'!CS106</f>
        <v>1.0387E-2</v>
      </c>
      <c r="G184" s="86">
        <f>'Calc Com &amp; Cap'!CT106</f>
        <v>1.19007E-2</v>
      </c>
      <c r="H184" s="86">
        <f>'Calc Com &amp; Cap'!CU106</f>
        <v>8.9254999999999994E-3</v>
      </c>
      <c r="I184" s="86">
        <f>'Calc Com &amp; Cap'!CV106</f>
        <v>3.3406E-3</v>
      </c>
      <c r="J184" s="86">
        <f>'Calc Com &amp; Cap'!CW106</f>
        <v>2.61E-4</v>
      </c>
      <c r="K184" s="86">
        <f>'Calc Com &amp; Cap'!CX106</f>
        <v>2.61E-4</v>
      </c>
      <c r="L184" s="86">
        <f>'Calc Com &amp; Cap'!CY106</f>
        <v>2.61E-4</v>
      </c>
      <c r="M184" s="86">
        <f>'Calc Com &amp; Cap'!CZ106</f>
        <v>2.61E-4</v>
      </c>
      <c r="N184" s="87">
        <f>'Calc Com &amp; Cap'!DA106</f>
        <v>2.61E-4</v>
      </c>
    </row>
    <row r="185" spans="2:14" hidden="1">
      <c r="B185" s="80" t="s">
        <v>61</v>
      </c>
      <c r="C185" s="86">
        <f>'Calc Com &amp; Cap'!CP107</f>
        <v>0</v>
      </c>
      <c r="D185" s="86">
        <f>'Calc Com &amp; Cap'!CQ107</f>
        <v>0</v>
      </c>
      <c r="E185" s="86">
        <f>'Calc Com &amp; Cap'!CR107</f>
        <v>0</v>
      </c>
      <c r="F185" s="86">
        <f>'Calc Com &amp; Cap'!CS107</f>
        <v>0</v>
      </c>
      <c r="G185" s="86">
        <f>'Calc Com &amp; Cap'!CT107</f>
        <v>0</v>
      </c>
      <c r="H185" s="86">
        <f>'Calc Com &amp; Cap'!CU107</f>
        <v>0</v>
      </c>
      <c r="I185" s="86">
        <f>'Calc Com &amp; Cap'!CV107</f>
        <v>0</v>
      </c>
      <c r="J185" s="86">
        <f>'Calc Com &amp; Cap'!CW107</f>
        <v>0</v>
      </c>
      <c r="K185" s="86">
        <f>'Calc Com &amp; Cap'!CX107</f>
        <v>0</v>
      </c>
      <c r="L185" s="86">
        <f>'Calc Com &amp; Cap'!CY107</f>
        <v>0</v>
      </c>
      <c r="M185" s="86">
        <f>'Calc Com &amp; Cap'!CZ107</f>
        <v>0</v>
      </c>
      <c r="N185" s="87">
        <f>'Calc Com &amp; Cap'!DA107</f>
        <v>0</v>
      </c>
    </row>
    <row r="186" spans="2:14" ht="13" thickBot="1">
      <c r="B186" s="88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90"/>
    </row>
    <row r="187" spans="2:14"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</row>
    <row r="188" spans="2:14"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</row>
    <row r="189" spans="2:14"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</row>
    <row r="190" spans="2:14"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</row>
    <row r="191" spans="2:14"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</row>
    <row r="192" spans="2:14"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</row>
    <row r="193" spans="2:14"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</row>
    <row r="194" spans="2:14"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</row>
    <row r="195" spans="2:14"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</row>
    <row r="196" spans="2:14">
      <c r="D196" s="103"/>
    </row>
    <row r="197" spans="2:14">
      <c r="D197" s="103"/>
    </row>
    <row r="198" spans="2:14">
      <c r="D198" s="103"/>
    </row>
    <row r="199" spans="2:14">
      <c r="D199" s="103"/>
    </row>
    <row r="200" spans="2:14">
      <c r="D200" s="103"/>
    </row>
    <row r="201" spans="2:14">
      <c r="D201" s="103"/>
    </row>
    <row r="202" spans="2:14">
      <c r="D202" s="103"/>
    </row>
    <row r="203" spans="2:14">
      <c r="D203" s="103"/>
    </row>
    <row r="204" spans="2:14">
      <c r="D204" s="103"/>
    </row>
    <row r="205" spans="2:14">
      <c r="D205" s="103"/>
    </row>
    <row r="206" spans="2:14">
      <c r="D206" s="103"/>
    </row>
    <row r="207" spans="2:14">
      <c r="D207" s="103"/>
    </row>
    <row r="208" spans="2:14">
      <c r="D208" s="103"/>
    </row>
    <row r="209" spans="4:4">
      <c r="D209" s="103"/>
    </row>
    <row r="210" spans="4:4">
      <c r="D210" s="103"/>
    </row>
    <row r="211" spans="4:4">
      <c r="D211" s="103"/>
    </row>
    <row r="212" spans="4:4"/>
    <row r="213" spans="4:4"/>
    <row r="214" spans="4:4"/>
    <row r="215" spans="4:4"/>
    <row r="216" spans="4:4"/>
    <row r="217" spans="4:4"/>
    <row r="218" spans="4:4"/>
    <row r="219" spans="4:4"/>
    <row r="220" spans="4:4"/>
    <row r="221" spans="4:4"/>
    <row r="222" spans="4:4"/>
    <row r="223" spans="4:4"/>
    <row r="224" spans="4: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</sheetData>
  <mergeCells count="9">
    <mergeCell ref="B89:G89"/>
    <mergeCell ref="B43:F43"/>
    <mergeCell ref="B3:G3"/>
    <mergeCell ref="B5:G5"/>
    <mergeCell ref="B30:G30"/>
    <mergeCell ref="B57:G57"/>
    <mergeCell ref="B66:G66"/>
    <mergeCell ref="B75:G75"/>
    <mergeCell ref="B20:G20"/>
  </mergeCells>
  <phoneticPr fontId="12" type="noConversion"/>
  <pageMargins left="0.75" right="0.75" top="1" bottom="1" header="0.5" footer="0.5"/>
  <pageSetup paperSize="8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163"/>
  <sheetViews>
    <sheetView tabSelected="1" zoomScaleNormal="100" workbookViewId="0">
      <pane xSplit="6" ySplit="5" topLeftCell="BS81" activePane="bottomRight" state="frozen"/>
      <selection pane="topRight" activeCell="G1" sqref="G1"/>
      <selection pane="bottomLeft" activeCell="A6" sqref="A6"/>
      <selection pane="bottomRight" activeCell="BV96" sqref="BV96"/>
    </sheetView>
  </sheetViews>
  <sheetFormatPr defaultColWidth="0" defaultRowHeight="12.5" zeroHeight="1"/>
  <cols>
    <col min="1" max="2" width="9.1796875" customWidth="1"/>
    <col min="3" max="3" width="45.453125" customWidth="1"/>
    <col min="4" max="5" width="9.1796875" customWidth="1"/>
    <col min="6" max="6" width="28" customWidth="1"/>
    <col min="7" max="7" width="19.453125" customWidth="1"/>
    <col min="8" max="8" width="17.1796875" customWidth="1"/>
    <col min="9" max="9" width="20.7265625" customWidth="1"/>
    <col min="10" max="10" width="17.81640625" customWidth="1"/>
    <col min="11" max="11" width="23.1796875" customWidth="1"/>
    <col min="12" max="12" width="15" bestFit="1" customWidth="1"/>
    <col min="13" max="13" width="9.1796875" customWidth="1"/>
    <col min="14" max="20" width="14.7265625" bestFit="1" customWidth="1"/>
    <col min="21" max="21" width="17" customWidth="1"/>
    <col min="22" max="22" width="14.7265625" bestFit="1" customWidth="1"/>
    <col min="23" max="23" width="14.54296875" customWidth="1"/>
    <col min="24" max="24" width="15.81640625" customWidth="1"/>
    <col min="25" max="25" width="13.26953125" bestFit="1" customWidth="1"/>
    <col min="26" max="26" width="9.1796875" customWidth="1"/>
    <col min="27" max="27" width="17.453125" customWidth="1"/>
    <col min="28" max="28" width="15.453125" customWidth="1"/>
    <col min="29" max="29" width="12.453125" customWidth="1"/>
    <col min="30" max="32" width="12.1796875" bestFit="1" customWidth="1"/>
    <col min="33" max="33" width="9.1796875" customWidth="1"/>
    <col min="34" max="34" width="14" bestFit="1" customWidth="1"/>
    <col min="35" max="35" width="14.7265625" bestFit="1" customWidth="1"/>
    <col min="36" max="36" width="14.1796875" bestFit="1" customWidth="1"/>
    <col min="37" max="37" width="13.7265625" bestFit="1" customWidth="1"/>
    <col min="38" max="40" width="14.1796875" bestFit="1" customWidth="1"/>
    <col min="41" max="41" width="14.7265625" bestFit="1" customWidth="1"/>
    <col min="42" max="42" width="14.1796875" bestFit="1" customWidth="1"/>
    <col min="43" max="43" width="14.453125" customWidth="1"/>
    <col min="44" max="44" width="14.7265625" bestFit="1" customWidth="1"/>
    <col min="45" max="45" width="14.1796875" bestFit="1" customWidth="1"/>
    <col min="46" max="46" width="9.1796875" customWidth="1"/>
    <col min="47" max="47" width="16.26953125" customWidth="1"/>
    <col min="48" max="48" width="15.453125" customWidth="1"/>
    <col min="49" max="52" width="12.1796875" bestFit="1" customWidth="1"/>
    <col min="53" max="53" width="9.1796875" customWidth="1"/>
    <col min="54" max="54" width="13.453125" bestFit="1" customWidth="1"/>
    <col min="55" max="55" width="14" bestFit="1" customWidth="1"/>
    <col min="56" max="56" width="13.7265625" bestFit="1" customWidth="1"/>
    <col min="57" max="57" width="14.1796875" customWidth="1"/>
    <col min="58" max="59" width="14.7265625" bestFit="1" customWidth="1"/>
    <col min="60" max="60" width="14.1796875" bestFit="1" customWidth="1"/>
    <col min="61" max="61" width="14.7265625" bestFit="1" customWidth="1"/>
    <col min="62" max="62" width="14.453125" bestFit="1" customWidth="1"/>
    <col min="63" max="65" width="14.1796875" bestFit="1" customWidth="1"/>
    <col min="66" max="66" width="9.1796875" customWidth="1"/>
    <col min="67" max="67" width="16.26953125" bestFit="1" customWidth="1"/>
    <col min="68" max="68" width="17.54296875" bestFit="1" customWidth="1"/>
    <col min="69" max="72" width="14.7265625" bestFit="1" customWidth="1"/>
    <col min="73" max="73" width="9.1796875" customWidth="1"/>
    <col min="74" max="74" width="17.453125" customWidth="1"/>
    <col min="75" max="75" width="15.26953125" customWidth="1"/>
    <col min="76" max="76" width="17" customWidth="1"/>
    <col min="77" max="77" width="15.7265625" customWidth="1"/>
    <col min="78" max="78" width="15.26953125" customWidth="1"/>
    <col min="79" max="79" width="17.7265625" customWidth="1"/>
    <col min="80" max="80" width="17.26953125" customWidth="1"/>
    <col min="81" max="81" width="14.453125" bestFit="1" customWidth="1"/>
    <col min="82" max="82" width="14.7265625" bestFit="1" customWidth="1"/>
    <col min="83" max="83" width="13.7265625" bestFit="1" customWidth="1"/>
    <col min="84" max="85" width="14.453125" bestFit="1" customWidth="1"/>
    <col min="86" max="86" width="9.1796875" customWidth="1"/>
    <col min="87" max="87" width="16.26953125" customWidth="1"/>
    <col min="88" max="88" width="18.54296875" customWidth="1"/>
    <col min="89" max="92" width="12.1796875" bestFit="1" customWidth="1"/>
    <col min="93" max="93" width="9.1796875" customWidth="1"/>
    <col min="94" max="94" width="19" customWidth="1"/>
    <col min="95" max="95" width="18.7265625" customWidth="1"/>
    <col min="96" max="96" width="18.26953125" customWidth="1"/>
    <col min="97" max="97" width="18.7265625" customWidth="1"/>
    <col min="98" max="98" width="17" customWidth="1"/>
    <col min="99" max="100" width="14.1796875" bestFit="1" customWidth="1"/>
    <col min="101" max="101" width="14.7265625" bestFit="1" customWidth="1"/>
    <col min="102" max="102" width="16.54296875" customWidth="1"/>
    <col min="103" max="103" width="13.453125" bestFit="1" customWidth="1"/>
    <col min="104" max="104" width="14" bestFit="1" customWidth="1"/>
    <col min="105" max="105" width="14.1796875" bestFit="1" customWidth="1"/>
    <col min="106" max="108" width="9.1796875" customWidth="1"/>
  </cols>
  <sheetData>
    <row r="1" spans="1:47" ht="13" thickBot="1"/>
    <row r="2" spans="1:47" ht="13">
      <c r="B2" s="68" t="s">
        <v>64</v>
      </c>
      <c r="G2" s="66" t="s">
        <v>1</v>
      </c>
    </row>
    <row r="3" spans="1:47" ht="13" thickBot="1">
      <c r="G3" s="67" t="s">
        <v>2</v>
      </c>
    </row>
    <row r="4" spans="1:47"/>
    <row r="5" spans="1:47" s="45" customFormat="1" ht="13">
      <c r="A5" s="69" t="s">
        <v>65</v>
      </c>
      <c r="B5" s="46" t="s">
        <v>66</v>
      </c>
      <c r="D5" s="46" t="s">
        <v>67</v>
      </c>
      <c r="F5" s="46" t="s">
        <v>68</v>
      </c>
      <c r="G5" s="46" t="s">
        <v>69</v>
      </c>
    </row>
    <row r="6" spans="1:47">
      <c r="A6" s="70"/>
    </row>
    <row r="7" spans="1:47" s="50" customFormat="1" ht="13">
      <c r="A7" s="71"/>
      <c r="B7" s="50" t="s">
        <v>70</v>
      </c>
      <c r="F7" s="51"/>
      <c r="G7" s="50" t="str">
        <f>'Postalised Tariff'!C7</f>
        <v>2023/24</v>
      </c>
      <c r="H7" s="50" t="str">
        <f>'Postalised Tariff'!D7</f>
        <v>2024/25</v>
      </c>
      <c r="I7" s="50" t="str">
        <f>'Postalised Tariff'!E7</f>
        <v>2025/26</v>
      </c>
      <c r="J7" s="50" t="str">
        <f>'Postalised Tariff'!F7</f>
        <v>2026/27</v>
      </c>
      <c r="K7" s="50" t="str">
        <f>'Postalised Tariff'!G7</f>
        <v>2027/28</v>
      </c>
    </row>
    <row r="8" spans="1:47" ht="13">
      <c r="A8" s="70"/>
      <c r="B8" s="28"/>
      <c r="C8" s="23"/>
      <c r="D8" s="30"/>
      <c r="E8" s="30"/>
      <c r="F8" s="23"/>
      <c r="G8" s="37"/>
    </row>
    <row r="9" spans="1:47" ht="13">
      <c r="A9" s="70"/>
      <c r="B9" s="28"/>
      <c r="C9" s="29" t="s">
        <v>71</v>
      </c>
      <c r="D9" s="30"/>
      <c r="E9" s="30"/>
      <c r="F9" s="23"/>
      <c r="G9" s="37"/>
    </row>
    <row r="10" spans="1:47" ht="15">
      <c r="A10" s="70"/>
      <c r="B10" s="28"/>
      <c r="C10" s="23" t="s">
        <v>72</v>
      </c>
      <c r="D10" s="30" t="s">
        <v>73</v>
      </c>
      <c r="E10" s="30"/>
      <c r="F10" s="32" t="s">
        <v>74</v>
      </c>
      <c r="G10" s="48">
        <f>'Postalised Tariff'!C41</f>
        <v>19451998468.425827</v>
      </c>
      <c r="H10" s="48">
        <f>'Postalised Tariff'!D41</f>
        <v>19249608885.83868</v>
      </c>
      <c r="I10" s="48">
        <f>'Postalised Tariff'!E41</f>
        <v>16968823942.154045</v>
      </c>
      <c r="J10" s="48">
        <f>'Postalised Tariff'!F41</f>
        <v>15720235280.300753</v>
      </c>
      <c r="K10" s="48">
        <f>'Postalised Tariff'!G41</f>
        <v>15606020484.315294</v>
      </c>
    </row>
    <row r="11" spans="1:47" ht="15">
      <c r="A11" s="70"/>
      <c r="B11" s="28"/>
      <c r="C11" s="23" t="s">
        <v>75</v>
      </c>
      <c r="D11" s="30" t="s">
        <v>76</v>
      </c>
      <c r="E11" s="30"/>
      <c r="F11" s="32" t="s">
        <v>77</v>
      </c>
      <c r="G11" s="48">
        <f>'Postalised Tariff'!C15*'Postalised Tariff'!C18</f>
        <v>4009173.0007235538</v>
      </c>
      <c r="H11" s="48">
        <f>'Postalised Tariff'!D15*'Postalised Tariff'!D18</f>
        <v>4042589.3365990887</v>
      </c>
      <c r="I11" s="48">
        <f>'Postalised Tariff'!E15*'Postalised Tariff'!E18</f>
        <v>4170682.3713239878</v>
      </c>
      <c r="J11" s="48">
        <f>'Postalised Tariff'!F15*'Postalised Tariff'!F18</f>
        <v>4235132.1929366468</v>
      </c>
      <c r="K11" s="48">
        <f>'Postalised Tariff'!G15*'Postalised Tariff'!G18</f>
        <v>4371522.8306838265</v>
      </c>
    </row>
    <row r="12" spans="1:47" ht="15">
      <c r="A12" s="70"/>
      <c r="B12" s="28"/>
      <c r="C12" s="23" t="s">
        <v>78</v>
      </c>
      <c r="D12" s="30" t="s">
        <v>79</v>
      </c>
      <c r="E12" s="30"/>
      <c r="F12" s="32" t="s">
        <v>80</v>
      </c>
      <c r="G12" s="37">
        <f>G11/G10</f>
        <v>2.0610596938053328E-4</v>
      </c>
      <c r="H12" s="37">
        <f t="shared" ref="H12:K12" si="0">H11/H10</f>
        <v>2.1000890774321612E-4</v>
      </c>
      <c r="I12" s="37">
        <f t="shared" si="0"/>
        <v>2.4578499874485443E-4</v>
      </c>
      <c r="J12" s="37">
        <f t="shared" si="0"/>
        <v>2.694064126536166E-4</v>
      </c>
      <c r="K12" s="37">
        <f t="shared" si="0"/>
        <v>2.8011771707447074E-4</v>
      </c>
    </row>
    <row r="13" spans="1:47" ht="13">
      <c r="A13" s="70"/>
      <c r="B13" s="28"/>
      <c r="C13" s="23" t="s">
        <v>81</v>
      </c>
      <c r="D13" s="30" t="s">
        <v>79</v>
      </c>
      <c r="E13" s="30"/>
      <c r="F13" s="23"/>
      <c r="G13" s="49">
        <f>ROUND(G12,7)</f>
        <v>2.061E-4</v>
      </c>
      <c r="H13" s="49">
        <f t="shared" ref="H13:K13" si="1">ROUND(H12,7)</f>
        <v>2.1000000000000001E-4</v>
      </c>
      <c r="I13" s="49">
        <f t="shared" si="1"/>
        <v>2.4580000000000001E-4</v>
      </c>
      <c r="J13" s="49">
        <f t="shared" si="1"/>
        <v>2.6939999999999999E-4</v>
      </c>
      <c r="K13" s="49">
        <f t="shared" si="1"/>
        <v>2.8009999999999998E-4</v>
      </c>
    </row>
    <row r="14" spans="1:47">
      <c r="A14" s="70"/>
    </row>
    <row r="15" spans="1:47">
      <c r="A15" s="70"/>
      <c r="AA15" s="103"/>
      <c r="AU15" s="103"/>
    </row>
    <row r="16" spans="1:47" s="45" customFormat="1" ht="13">
      <c r="A16" s="69" t="s">
        <v>82</v>
      </c>
      <c r="B16" s="46" t="s">
        <v>83</v>
      </c>
    </row>
    <row r="17" spans="2:105"/>
    <row r="18" spans="2:105" s="50" customFormat="1" ht="13">
      <c r="B18" s="50" t="s">
        <v>84</v>
      </c>
      <c r="F18" s="51"/>
      <c r="G18" s="50" t="s">
        <v>85</v>
      </c>
      <c r="H18" s="50" t="s">
        <v>86</v>
      </c>
      <c r="I18" s="50" t="s">
        <v>87</v>
      </c>
      <c r="J18" s="50" t="s">
        <v>88</v>
      </c>
      <c r="K18" s="50" t="s">
        <v>89</v>
      </c>
      <c r="L18" s="50" t="s">
        <v>90</v>
      </c>
      <c r="N18" s="58">
        <v>45201</v>
      </c>
      <c r="O18" s="58">
        <v>45232</v>
      </c>
      <c r="P18" s="58">
        <v>45262</v>
      </c>
      <c r="Q18" s="58">
        <v>45293</v>
      </c>
      <c r="R18" s="58">
        <v>45324</v>
      </c>
      <c r="S18" s="58">
        <v>45352</v>
      </c>
      <c r="T18" s="58">
        <v>45383</v>
      </c>
      <c r="U18" s="58">
        <v>45413</v>
      </c>
      <c r="V18" s="58">
        <v>45444</v>
      </c>
      <c r="W18" s="58">
        <v>45474</v>
      </c>
      <c r="X18" s="58">
        <v>45505</v>
      </c>
      <c r="Y18" s="58">
        <v>45536</v>
      </c>
      <c r="AA18" s="50" t="s">
        <v>91</v>
      </c>
      <c r="AB18" s="50" t="s">
        <v>92</v>
      </c>
      <c r="AC18" s="50" t="s">
        <v>93</v>
      </c>
      <c r="AD18" s="50" t="s">
        <v>94</v>
      </c>
      <c r="AE18" s="50" t="s">
        <v>95</v>
      </c>
      <c r="AF18" s="50" t="s">
        <v>96</v>
      </c>
      <c r="AH18" s="58">
        <v>45567</v>
      </c>
      <c r="AI18" s="58">
        <v>45598</v>
      </c>
      <c r="AJ18" s="58">
        <v>45628</v>
      </c>
      <c r="AK18" s="58">
        <v>45659</v>
      </c>
      <c r="AL18" s="58">
        <v>45690</v>
      </c>
      <c r="AM18" s="58">
        <v>45718</v>
      </c>
      <c r="AN18" s="58">
        <v>45749</v>
      </c>
      <c r="AO18" s="58">
        <v>45779</v>
      </c>
      <c r="AP18" s="58">
        <v>45810</v>
      </c>
      <c r="AQ18" s="58">
        <v>45840</v>
      </c>
      <c r="AR18" s="58">
        <v>45871</v>
      </c>
      <c r="AS18" s="58">
        <v>45902</v>
      </c>
      <c r="AU18" s="50" t="s">
        <v>97</v>
      </c>
      <c r="AV18" s="50" t="s">
        <v>98</v>
      </c>
      <c r="AW18" s="50" t="s">
        <v>99</v>
      </c>
      <c r="AX18" s="50" t="s">
        <v>100</v>
      </c>
      <c r="AY18" s="50" t="s">
        <v>101</v>
      </c>
      <c r="AZ18" s="50" t="s">
        <v>102</v>
      </c>
      <c r="BB18" s="58">
        <v>45933</v>
      </c>
      <c r="BC18" s="58">
        <v>45964</v>
      </c>
      <c r="BD18" s="58">
        <v>45994</v>
      </c>
      <c r="BE18" s="58">
        <v>46025</v>
      </c>
      <c r="BF18" s="58">
        <v>46056</v>
      </c>
      <c r="BG18" s="58">
        <v>46084</v>
      </c>
      <c r="BH18" s="58">
        <v>46115</v>
      </c>
      <c r="BI18" s="58">
        <v>46145</v>
      </c>
      <c r="BJ18" s="58">
        <v>46176</v>
      </c>
      <c r="BK18" s="58">
        <v>46206</v>
      </c>
      <c r="BL18" s="58">
        <v>46237</v>
      </c>
      <c r="BM18" s="58">
        <v>46268</v>
      </c>
      <c r="BO18" s="50" t="s">
        <v>103</v>
      </c>
      <c r="BP18" s="50" t="s">
        <v>104</v>
      </c>
      <c r="BQ18" s="50" t="s">
        <v>105</v>
      </c>
      <c r="BR18" s="50" t="s">
        <v>106</v>
      </c>
      <c r="BS18" s="50" t="s">
        <v>107</v>
      </c>
      <c r="BT18" s="50" t="s">
        <v>108</v>
      </c>
      <c r="BV18" s="58">
        <v>46298</v>
      </c>
      <c r="BW18" s="58">
        <v>46329</v>
      </c>
      <c r="BX18" s="58">
        <v>46359</v>
      </c>
      <c r="BY18" s="58">
        <v>46390</v>
      </c>
      <c r="BZ18" s="58">
        <v>46421</v>
      </c>
      <c r="CA18" s="58">
        <v>46449</v>
      </c>
      <c r="CB18" s="58">
        <v>46480</v>
      </c>
      <c r="CC18" s="58">
        <v>46510</v>
      </c>
      <c r="CD18" s="58">
        <v>46541</v>
      </c>
      <c r="CE18" s="58">
        <v>46571</v>
      </c>
      <c r="CF18" s="58">
        <v>46602</v>
      </c>
      <c r="CG18" s="58">
        <v>46633</v>
      </c>
      <c r="CH18" s="58"/>
      <c r="CI18" s="50" t="s">
        <v>168</v>
      </c>
      <c r="CJ18" s="50" t="s">
        <v>169</v>
      </c>
      <c r="CK18" s="50" t="s">
        <v>170</v>
      </c>
      <c r="CL18" s="50" t="s">
        <v>171</v>
      </c>
      <c r="CM18" s="50" t="s">
        <v>172</v>
      </c>
      <c r="CN18" s="50" t="s">
        <v>173</v>
      </c>
      <c r="CP18" s="58">
        <f>'Postalised Tariff'!C172</f>
        <v>46663</v>
      </c>
      <c r="CQ18" s="58">
        <f>'Postalised Tariff'!D172</f>
        <v>46694</v>
      </c>
      <c r="CR18" s="58">
        <f>'Postalised Tariff'!E172</f>
        <v>46724</v>
      </c>
      <c r="CS18" s="58">
        <f>'Postalised Tariff'!F172</f>
        <v>46755</v>
      </c>
      <c r="CT18" s="58">
        <f>'Postalised Tariff'!G172</f>
        <v>46786</v>
      </c>
      <c r="CU18" s="58">
        <f>'Postalised Tariff'!H172</f>
        <v>46815</v>
      </c>
      <c r="CV18" s="58">
        <f>'Postalised Tariff'!I172</f>
        <v>46846</v>
      </c>
      <c r="CW18" s="58">
        <f>'Postalised Tariff'!J172</f>
        <v>46876</v>
      </c>
      <c r="CX18" s="58">
        <f>'Postalised Tariff'!K172</f>
        <v>46907</v>
      </c>
      <c r="CY18" s="58">
        <f>'Postalised Tariff'!L172</f>
        <v>46937</v>
      </c>
      <c r="CZ18" s="58">
        <f>'Postalised Tariff'!M172</f>
        <v>46968</v>
      </c>
      <c r="DA18" s="58">
        <f>'Postalised Tariff'!N172</f>
        <v>46999</v>
      </c>
    </row>
    <row r="19" spans="2:105" ht="13">
      <c r="C19" s="29" t="s">
        <v>109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V19" s="23"/>
    </row>
    <row r="20" spans="2:105" ht="13">
      <c r="C20" s="23" t="s">
        <v>110</v>
      </c>
      <c r="D20" s="23" t="s">
        <v>111</v>
      </c>
      <c r="E20" s="23"/>
      <c r="F20" s="23"/>
      <c r="G20" s="63">
        <f>'Postalised Tariff'!C64</f>
        <v>58628000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3"/>
      <c r="AA20" s="63">
        <f>AB20</f>
        <v>55628000</v>
      </c>
      <c r="AB20" s="63">
        <f>'Postalised Tariff'!D64</f>
        <v>55628000</v>
      </c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U20" s="63">
        <f>AV20</f>
        <v>50628000</v>
      </c>
      <c r="AV20" s="63">
        <f>'Postalised Tariff'!E64</f>
        <v>50628000</v>
      </c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O20" s="63">
        <f>BP20</f>
        <v>48628000</v>
      </c>
      <c r="BP20" s="63">
        <f>'Postalised Tariff'!F64</f>
        <v>48628000</v>
      </c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I20" s="63">
        <f>CJ20</f>
        <v>48628000</v>
      </c>
      <c r="CJ20" s="63">
        <f>'Postalised Tariff'!G64</f>
        <v>48628000</v>
      </c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</row>
    <row r="21" spans="2:105" ht="13">
      <c r="C21" s="23" t="s">
        <v>57</v>
      </c>
      <c r="D21" s="23" t="s">
        <v>111</v>
      </c>
      <c r="E21" s="23"/>
      <c r="F21" s="23"/>
      <c r="G21" s="63">
        <f>SUM(I21:L21)</f>
        <v>0</v>
      </c>
      <c r="H21" s="64"/>
      <c r="I21" s="63"/>
      <c r="J21" s="63"/>
      <c r="K21" s="63">
        <v>0</v>
      </c>
      <c r="L21" s="63">
        <v>0</v>
      </c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23"/>
      <c r="AA21" s="63">
        <f>SUM(AC21:AF21)</f>
        <v>0</v>
      </c>
      <c r="AB21" s="64"/>
      <c r="AC21" s="63">
        <v>0</v>
      </c>
      <c r="AD21" s="63">
        <v>0</v>
      </c>
      <c r="AE21" s="63">
        <v>0</v>
      </c>
      <c r="AF21" s="63">
        <v>0</v>
      </c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U21" s="63">
        <f>SUM(AW21:AZ21)</f>
        <v>0</v>
      </c>
      <c r="AV21" s="64"/>
      <c r="AW21" s="63">
        <v>0</v>
      </c>
      <c r="AX21" s="63">
        <v>0</v>
      </c>
      <c r="AY21" s="63">
        <v>0</v>
      </c>
      <c r="AZ21" s="63">
        <v>0</v>
      </c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O21" s="63">
        <f>SUM(BQ21:BT21)</f>
        <v>0</v>
      </c>
      <c r="BP21" s="64"/>
      <c r="BQ21" s="63">
        <v>0</v>
      </c>
      <c r="BR21" s="63">
        <v>0</v>
      </c>
      <c r="BS21" s="63">
        <v>0</v>
      </c>
      <c r="BT21" s="63">
        <v>0</v>
      </c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I21" s="63">
        <f>SUM(CK21:CN21)</f>
        <v>0</v>
      </c>
      <c r="CJ21" s="64"/>
      <c r="CK21" s="63">
        <v>0</v>
      </c>
      <c r="CL21" s="63">
        <v>0</v>
      </c>
      <c r="CM21" s="63">
        <v>0</v>
      </c>
      <c r="CN21" s="63">
        <v>0</v>
      </c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</row>
    <row r="22" spans="2:105" ht="13">
      <c r="C22" s="23" t="s">
        <v>58</v>
      </c>
      <c r="D22" s="23" t="s">
        <v>111</v>
      </c>
      <c r="E22" s="23"/>
      <c r="F22" s="23"/>
      <c r="G22" s="63">
        <f>SUM(N22:Y22)</f>
        <v>9772000</v>
      </c>
      <c r="H22" s="64"/>
      <c r="I22" s="63"/>
      <c r="J22" s="63"/>
      <c r="K22" s="63"/>
      <c r="L22" s="63"/>
      <c r="M22" s="63"/>
      <c r="N22" s="63">
        <v>570000</v>
      </c>
      <c r="O22" s="63">
        <v>525000</v>
      </c>
      <c r="P22" s="63">
        <v>1482000</v>
      </c>
      <c r="Q22" s="63">
        <v>2788000</v>
      </c>
      <c r="R22" s="63">
        <v>2447000</v>
      </c>
      <c r="S22" s="63">
        <v>1020000</v>
      </c>
      <c r="T22" s="63">
        <v>670000</v>
      </c>
      <c r="U22" s="63">
        <v>270000</v>
      </c>
      <c r="V22" s="63">
        <v>0</v>
      </c>
      <c r="W22" s="63">
        <v>0</v>
      </c>
      <c r="X22" s="63">
        <v>0</v>
      </c>
      <c r="Y22" s="63">
        <v>0</v>
      </c>
      <c r="Z22" s="23"/>
      <c r="AA22" s="63">
        <f>SUM(AH22:AS22)</f>
        <v>9772000</v>
      </c>
      <c r="AB22" s="63"/>
      <c r="AC22" s="63"/>
      <c r="AD22" s="63"/>
      <c r="AE22" s="63"/>
      <c r="AF22" s="63"/>
      <c r="AG22" s="63"/>
      <c r="AH22" s="63">
        <v>570000</v>
      </c>
      <c r="AI22" s="63">
        <v>525000</v>
      </c>
      <c r="AJ22" s="63">
        <v>1482000</v>
      </c>
      <c r="AK22" s="63">
        <v>2788000</v>
      </c>
      <c r="AL22" s="63">
        <v>2447000</v>
      </c>
      <c r="AM22" s="63">
        <v>1020000</v>
      </c>
      <c r="AN22" s="63">
        <v>670000</v>
      </c>
      <c r="AO22" s="63">
        <v>270000</v>
      </c>
      <c r="AP22" s="63">
        <v>0</v>
      </c>
      <c r="AQ22" s="63">
        <v>0</v>
      </c>
      <c r="AR22" s="63">
        <v>0</v>
      </c>
      <c r="AS22" s="63">
        <v>0</v>
      </c>
      <c r="AU22" s="63">
        <f>SUM(BB22:BM22)</f>
        <v>9772000</v>
      </c>
      <c r="AV22" s="64"/>
      <c r="AW22" s="63"/>
      <c r="AX22" s="63"/>
      <c r="AY22" s="63"/>
      <c r="AZ22" s="63"/>
      <c r="BA22" s="63"/>
      <c r="BB22" s="63">
        <v>570000</v>
      </c>
      <c r="BC22" s="63">
        <v>525000</v>
      </c>
      <c r="BD22" s="63">
        <v>1482000</v>
      </c>
      <c r="BE22" s="63">
        <v>2788000</v>
      </c>
      <c r="BF22" s="63">
        <v>2447000</v>
      </c>
      <c r="BG22" s="63">
        <v>1020000</v>
      </c>
      <c r="BH22" s="63">
        <v>670000</v>
      </c>
      <c r="BI22" s="63">
        <v>270000</v>
      </c>
      <c r="BJ22" s="63">
        <v>0</v>
      </c>
      <c r="BK22" s="63">
        <v>0</v>
      </c>
      <c r="BL22" s="63">
        <v>0</v>
      </c>
      <c r="BM22" s="63">
        <v>0</v>
      </c>
      <c r="BO22" s="63">
        <f>SUM(BV22:CG22)</f>
        <v>9772000</v>
      </c>
      <c r="BP22" s="64"/>
      <c r="BQ22" s="63"/>
      <c r="BR22" s="63"/>
      <c r="BS22" s="63"/>
      <c r="BT22" s="63"/>
      <c r="BU22" s="63"/>
      <c r="BV22" s="63">
        <v>570000</v>
      </c>
      <c r="BW22" s="63">
        <v>525000</v>
      </c>
      <c r="BX22" s="63">
        <v>1482000</v>
      </c>
      <c r="BY22" s="63">
        <v>2788000</v>
      </c>
      <c r="BZ22" s="63">
        <v>2447000</v>
      </c>
      <c r="CA22" s="63">
        <v>1020000</v>
      </c>
      <c r="CB22" s="63">
        <v>670000</v>
      </c>
      <c r="CC22" s="63">
        <v>270000</v>
      </c>
      <c r="CD22" s="63">
        <v>0</v>
      </c>
      <c r="CE22" s="63">
        <v>0</v>
      </c>
      <c r="CF22" s="63">
        <v>0</v>
      </c>
      <c r="CG22" s="63">
        <v>0</v>
      </c>
      <c r="CI22" s="63">
        <f>SUM(CP22:DA22)</f>
        <v>9772000</v>
      </c>
      <c r="CJ22" s="64"/>
      <c r="CK22" s="63"/>
      <c r="CL22" s="63"/>
      <c r="CM22" s="63"/>
      <c r="CN22" s="63"/>
      <c r="CO22" s="63"/>
      <c r="CP22" s="63">
        <v>570000</v>
      </c>
      <c r="CQ22" s="63">
        <v>525000</v>
      </c>
      <c r="CR22" s="63">
        <v>1482000</v>
      </c>
      <c r="CS22" s="63">
        <v>2788000</v>
      </c>
      <c r="CT22" s="63">
        <v>2447000</v>
      </c>
      <c r="CU22" s="63">
        <v>1020000</v>
      </c>
      <c r="CV22" s="63">
        <v>670000</v>
      </c>
      <c r="CW22" s="63">
        <v>270000</v>
      </c>
      <c r="CX22" s="63">
        <v>0</v>
      </c>
      <c r="CY22" s="63">
        <v>0</v>
      </c>
      <c r="CZ22" s="63">
        <v>0</v>
      </c>
      <c r="DA22" s="126">
        <v>0</v>
      </c>
    </row>
    <row r="23" spans="2:105" ht="13">
      <c r="C23" s="23" t="s">
        <v>59</v>
      </c>
      <c r="D23" s="23" t="s">
        <v>111</v>
      </c>
      <c r="E23" s="23"/>
      <c r="F23" s="23"/>
      <c r="G23" s="63">
        <f>SUM(N23:Y23)</f>
        <v>2056952393.4696002</v>
      </c>
      <c r="H23" s="64"/>
      <c r="I23" s="63"/>
      <c r="J23" s="63"/>
      <c r="K23" s="63"/>
      <c r="L23" s="63"/>
      <c r="M23" s="63"/>
      <c r="N23" s="63">
        <v>137597507.06000006</v>
      </c>
      <c r="O23" s="63">
        <v>226408239.9999001</v>
      </c>
      <c r="P23" s="63">
        <v>210664166.05999994</v>
      </c>
      <c r="Q23" s="63">
        <v>207116960.05999994</v>
      </c>
      <c r="R23" s="63">
        <v>209811852.04999992</v>
      </c>
      <c r="S23" s="63">
        <v>208300292.05999994</v>
      </c>
      <c r="T23" s="63">
        <v>111891579.99990004</v>
      </c>
      <c r="U23" s="63">
        <v>130764177.06000006</v>
      </c>
      <c r="V23" s="63">
        <v>147727689.99990007</v>
      </c>
      <c r="W23" s="63">
        <v>152686385.06000003</v>
      </c>
      <c r="X23" s="63">
        <v>231816954.05999991</v>
      </c>
      <c r="Y23" s="63">
        <v>82166589.999899998</v>
      </c>
      <c r="Z23" s="23"/>
      <c r="AA23" s="63">
        <f>SUM(AH23:AS23)</f>
        <v>2749888934.7589002</v>
      </c>
      <c r="AB23" s="64"/>
      <c r="AC23" s="63"/>
      <c r="AD23" s="63"/>
      <c r="AE23" s="63"/>
      <c r="AF23" s="63"/>
      <c r="AG23" s="63"/>
      <c r="AH23" s="63">
        <v>224969736.05999991</v>
      </c>
      <c r="AI23" s="63">
        <v>326727699.99989992</v>
      </c>
      <c r="AJ23" s="63">
        <v>271041576.06000006</v>
      </c>
      <c r="AK23" s="63">
        <v>227313390.57460004</v>
      </c>
      <c r="AL23" s="63">
        <v>257206597.87199989</v>
      </c>
      <c r="AM23" s="63">
        <v>179822870.57459998</v>
      </c>
      <c r="AN23" s="63">
        <v>210819278.29800007</v>
      </c>
      <c r="AO23" s="63">
        <v>258773810.57460007</v>
      </c>
      <c r="AP23" s="63">
        <v>231269288.29800007</v>
      </c>
      <c r="AQ23" s="63">
        <v>142309910.57460007</v>
      </c>
      <c r="AR23" s="63">
        <v>129443267.57460007</v>
      </c>
      <c r="AS23" s="63">
        <v>290191508.29800004</v>
      </c>
      <c r="AU23" s="63">
        <f t="shared" ref="AU23:AU24" si="2">SUM(BB23:BM23)</f>
        <v>2564055213.6610003</v>
      </c>
      <c r="AV23" s="64"/>
      <c r="AW23" s="63"/>
      <c r="AX23" s="63"/>
      <c r="AY23" s="63"/>
      <c r="AZ23" s="63"/>
      <c r="BA23" s="63"/>
      <c r="BB23" s="63">
        <v>387376597.57460004</v>
      </c>
      <c r="BC23" s="63">
        <v>368174828.29800004</v>
      </c>
      <c r="BD23" s="63">
        <v>361020527.57459998</v>
      </c>
      <c r="BE23" s="63">
        <v>132148710.36859998</v>
      </c>
      <c r="BF23" s="63">
        <v>202996560.81679997</v>
      </c>
      <c r="BG23" s="63">
        <v>103002246.36859994</v>
      </c>
      <c r="BH23" s="63">
        <v>88269985.517999992</v>
      </c>
      <c r="BI23" s="63">
        <v>104582680.36860001</v>
      </c>
      <c r="BJ23" s="63">
        <v>188508865.5180001</v>
      </c>
      <c r="BK23" s="63">
        <v>179991017.3686001</v>
      </c>
      <c r="BL23" s="63">
        <v>305391008.36860007</v>
      </c>
      <c r="BM23" s="63">
        <v>142592185.5180001</v>
      </c>
      <c r="BO23" s="63">
        <f t="shared" ref="BO23:BO24" si="3">SUM(BV23:CG23)</f>
        <v>2301226767.8730006</v>
      </c>
      <c r="BP23" s="64"/>
      <c r="BQ23" s="63"/>
      <c r="BR23" s="63"/>
      <c r="BS23" s="63"/>
      <c r="BT23" s="63"/>
      <c r="BU23" s="63"/>
      <c r="BV23" s="63">
        <v>279282684.36860007</v>
      </c>
      <c r="BW23" s="63">
        <v>303508855.51800007</v>
      </c>
      <c r="BX23" s="63">
        <v>331982381.36860013</v>
      </c>
      <c r="BY23" s="63">
        <v>178059498.95660001</v>
      </c>
      <c r="BZ23" s="63">
        <v>170861149.96080005</v>
      </c>
      <c r="CA23" s="63">
        <v>63711413.956600033</v>
      </c>
      <c r="CB23" s="63">
        <v>102840779.95800005</v>
      </c>
      <c r="CC23" s="63">
        <v>239583716.95660013</v>
      </c>
      <c r="CD23" s="63">
        <v>76724129.958000004</v>
      </c>
      <c r="CE23" s="63">
        <v>54350408.956599973</v>
      </c>
      <c r="CF23" s="63">
        <v>362661497.95660013</v>
      </c>
      <c r="CG23" s="63">
        <v>137660249.95800006</v>
      </c>
      <c r="CI23" s="63">
        <f>SUM(CP23:DA23)</f>
        <v>2258771173.2152004</v>
      </c>
      <c r="CJ23" s="64"/>
      <c r="CK23" s="63"/>
      <c r="CL23" s="63"/>
      <c r="CM23" s="63"/>
      <c r="CN23" s="63"/>
      <c r="CO23" s="63"/>
      <c r="CP23" s="63">
        <v>129047605.95660007</v>
      </c>
      <c r="CQ23" s="63">
        <v>340363019.95800012</v>
      </c>
      <c r="CR23" s="63">
        <v>426014003.95660031</v>
      </c>
      <c r="CS23" s="63">
        <v>177447607.23599997</v>
      </c>
      <c r="CT23" s="63">
        <v>152590765.12400007</v>
      </c>
      <c r="CU23" s="63">
        <v>63099522.235999957</v>
      </c>
      <c r="CV23" s="63">
        <v>102248626.67999996</v>
      </c>
      <c r="CW23" s="63">
        <v>238971825.23599988</v>
      </c>
      <c r="CX23" s="63">
        <v>76131976.680000007</v>
      </c>
      <c r="CY23" s="63">
        <v>53738517.236000031</v>
      </c>
      <c r="CZ23" s="63">
        <v>362049606.23599988</v>
      </c>
      <c r="DA23" s="63">
        <v>137068096.67999995</v>
      </c>
    </row>
    <row r="24" spans="2:105" ht="13">
      <c r="C24" s="23" t="s">
        <v>60</v>
      </c>
      <c r="D24" s="23" t="s">
        <v>111</v>
      </c>
      <c r="E24" s="23"/>
      <c r="F24" s="23"/>
      <c r="G24" s="63">
        <f>SUM(N24:Y24)</f>
        <v>0</v>
      </c>
      <c r="H24" s="64"/>
      <c r="I24" s="63"/>
      <c r="J24" s="63"/>
      <c r="K24" s="63"/>
      <c r="L24" s="63"/>
      <c r="M24" s="63"/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23"/>
      <c r="AA24" s="63">
        <f>SUM(AH24:AS24)</f>
        <v>0</v>
      </c>
      <c r="AB24" s="64"/>
      <c r="AC24" s="63"/>
      <c r="AD24" s="63"/>
      <c r="AE24" s="63"/>
      <c r="AF24" s="63"/>
      <c r="AG24" s="63"/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U24" s="63">
        <f t="shared" si="2"/>
        <v>0</v>
      </c>
      <c r="AV24" s="64"/>
      <c r="AW24" s="63"/>
      <c r="AX24" s="63"/>
      <c r="AY24" s="63"/>
      <c r="AZ24" s="63"/>
      <c r="BA24" s="63"/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63">
        <v>0</v>
      </c>
      <c r="BH24" s="63">
        <v>0</v>
      </c>
      <c r="BI24" s="63">
        <v>0</v>
      </c>
      <c r="BJ24" s="63">
        <v>0</v>
      </c>
      <c r="BK24" s="63">
        <v>0</v>
      </c>
      <c r="BL24" s="63">
        <v>0</v>
      </c>
      <c r="BM24" s="63">
        <v>0</v>
      </c>
      <c r="BO24" s="63">
        <f t="shared" si="3"/>
        <v>0</v>
      </c>
      <c r="BP24" s="64"/>
      <c r="BQ24" s="63"/>
      <c r="BR24" s="63"/>
      <c r="BS24" s="63"/>
      <c r="BT24" s="63"/>
      <c r="BU24" s="63"/>
      <c r="BV24" s="63">
        <v>0</v>
      </c>
      <c r="BW24" s="63">
        <v>0</v>
      </c>
      <c r="BX24" s="63">
        <v>0</v>
      </c>
      <c r="BY24" s="63">
        <v>0</v>
      </c>
      <c r="BZ24" s="63">
        <v>0</v>
      </c>
      <c r="CA24" s="63">
        <v>0</v>
      </c>
      <c r="CB24" s="63">
        <v>0</v>
      </c>
      <c r="CC24" s="63">
        <v>0</v>
      </c>
      <c r="CD24" s="63">
        <v>0</v>
      </c>
      <c r="CE24" s="63">
        <v>0</v>
      </c>
      <c r="CF24" s="63">
        <v>0</v>
      </c>
      <c r="CG24" s="63">
        <v>0</v>
      </c>
      <c r="CI24" s="63">
        <f>SUM(CP24:DA24)</f>
        <v>0</v>
      </c>
      <c r="CJ24" s="64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</row>
    <row r="25" spans="2:105" ht="13" hidden="1">
      <c r="C25" s="23" t="s">
        <v>61</v>
      </c>
      <c r="D25" s="23" t="s">
        <v>111</v>
      </c>
      <c r="E25" s="23"/>
      <c r="F25" s="23"/>
      <c r="G25" s="63">
        <f t="shared" ref="G25" si="4">SUM(N25:Y25)</f>
        <v>0</v>
      </c>
      <c r="H25" s="64"/>
      <c r="I25" s="63"/>
      <c r="J25" s="63"/>
      <c r="K25" s="63"/>
      <c r="L25" s="63"/>
      <c r="M25" s="63"/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23"/>
      <c r="AA25" s="63">
        <f t="shared" ref="AA25" si="5">SUM(AH25:AS25)</f>
        <v>0</v>
      </c>
      <c r="AB25" s="64"/>
      <c r="AC25" s="63"/>
      <c r="AD25" s="63"/>
      <c r="AE25" s="63"/>
      <c r="AF25" s="63"/>
      <c r="AG25" s="63"/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U25" s="63">
        <v>0</v>
      </c>
      <c r="AV25" s="64"/>
      <c r="AW25" s="63"/>
      <c r="AX25" s="63"/>
      <c r="AY25" s="63"/>
      <c r="AZ25" s="63"/>
      <c r="BA25" s="63"/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>
        <v>0</v>
      </c>
      <c r="BH25" s="63">
        <v>0</v>
      </c>
      <c r="BI25" s="63">
        <v>0</v>
      </c>
      <c r="BJ25" s="63">
        <v>0</v>
      </c>
      <c r="BK25" s="63">
        <v>0</v>
      </c>
      <c r="BL25" s="63">
        <v>0</v>
      </c>
      <c r="BM25" s="63">
        <v>0</v>
      </c>
      <c r="BO25" s="63">
        <v>0</v>
      </c>
      <c r="BP25" s="64"/>
      <c r="BQ25" s="63"/>
      <c r="BR25" s="63"/>
      <c r="BS25" s="63"/>
      <c r="BT25" s="63"/>
      <c r="BU25" s="63"/>
      <c r="BV25" s="63">
        <v>0</v>
      </c>
      <c r="BW25" s="63">
        <v>0</v>
      </c>
      <c r="BX25" s="63">
        <v>0</v>
      </c>
      <c r="BY25" s="63">
        <v>0</v>
      </c>
      <c r="BZ25" s="63">
        <v>0</v>
      </c>
      <c r="CA25" s="63">
        <v>0</v>
      </c>
      <c r="CB25" s="63">
        <v>0</v>
      </c>
      <c r="CC25" s="63">
        <v>0</v>
      </c>
      <c r="CD25" s="63">
        <v>0</v>
      </c>
      <c r="CE25" s="63">
        <v>0</v>
      </c>
      <c r="CF25" s="63">
        <v>0</v>
      </c>
      <c r="CG25" s="63">
        <v>0</v>
      </c>
      <c r="CI25" s="63">
        <v>0</v>
      </c>
      <c r="CJ25" s="64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</row>
    <row r="26" spans="2:105" ht="13">
      <c r="C26" s="23" t="s">
        <v>112</v>
      </c>
      <c r="D26" s="23" t="s">
        <v>111</v>
      </c>
      <c r="E26" s="23"/>
      <c r="F26" s="23"/>
      <c r="G26" s="63">
        <f>SUM(N26:Y26)</f>
        <v>0</v>
      </c>
      <c r="H26" s="64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23"/>
      <c r="AA26" s="63">
        <f t="shared" ref="AA26" si="6">SUM(AH26:AS26)</f>
        <v>0</v>
      </c>
      <c r="AB26" s="64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U26" s="63">
        <f t="shared" ref="AU26" si="7">SUM(BB26:BM26)</f>
        <v>0</v>
      </c>
      <c r="AV26" s="64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O26" s="63">
        <f t="shared" ref="BO26" si="8">SUM(BV26:CG26)</f>
        <v>0</v>
      </c>
      <c r="BP26" s="64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I26" s="63">
        <f>SUM(CP26:DA26)</f>
        <v>0</v>
      </c>
      <c r="CJ26" s="64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</row>
    <row r="27" spans="2:105" ht="13">
      <c r="C27" s="23"/>
      <c r="D27" s="23"/>
      <c r="E27" s="23"/>
      <c r="F27" s="23"/>
      <c r="G27" s="57">
        <f>SUM(G20:G26)</f>
        <v>2125352393.4696002</v>
      </c>
      <c r="H27" s="113">
        <f>G27</f>
        <v>2125352393.4696002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74">
        <f>SUM(AA20:AA26)</f>
        <v>2815288934.7589002</v>
      </c>
      <c r="AP27" s="48"/>
      <c r="AU27" s="74">
        <f>SUM(AU20:AU26)</f>
        <v>2624455213.6610003</v>
      </c>
      <c r="BO27" s="74">
        <f>SUM(BO20:BO26)</f>
        <v>2359626767.8730006</v>
      </c>
      <c r="BV27" s="112"/>
      <c r="BW27" s="112"/>
      <c r="BX27" s="144"/>
      <c r="BY27" s="112"/>
      <c r="BZ27" s="112"/>
      <c r="CA27" s="112"/>
      <c r="CI27" s="74">
        <f>SUM(CI20:CI26)</f>
        <v>2317171173.2152004</v>
      </c>
      <c r="CP27">
        <v>4462361.7741935477</v>
      </c>
      <c r="CQ27">
        <v>7216186.4332798105</v>
      </c>
      <c r="CR27">
        <v>7632650.7025499316</v>
      </c>
      <c r="CS27">
        <v>7173670.6857530028</v>
      </c>
      <c r="CT27">
        <v>4747695.8973202007</v>
      </c>
      <c r="CU27">
        <v>2140574.7070721658</v>
      </c>
      <c r="CV27">
        <v>2390242.0999999996</v>
      </c>
      <c r="CW27">
        <v>2936088</v>
      </c>
      <c r="CX27">
        <v>4291911.3999999985</v>
      </c>
      <c r="CY27">
        <v>3376131.9032258056</v>
      </c>
      <c r="CZ27">
        <v>7993447.9032258056</v>
      </c>
      <c r="DA27">
        <v>2038352.666666666</v>
      </c>
    </row>
    <row r="28" spans="2:105"/>
    <row r="29" spans="2:105" s="50" customFormat="1" ht="13">
      <c r="B29" s="50" t="s">
        <v>113</v>
      </c>
      <c r="F29" s="51"/>
      <c r="G29" s="50" t="str">
        <f>G18</f>
        <v>Total 2023/24</v>
      </c>
      <c r="H29" s="50" t="str">
        <f>H18</f>
        <v>Gas Year 2023/24</v>
      </c>
      <c r="I29" s="50" t="str">
        <f>I18</f>
        <v>Q4 -23</v>
      </c>
      <c r="J29" s="50" t="str">
        <f t="shared" ref="J29:L29" si="9">J18</f>
        <v>Q1 -24</v>
      </c>
      <c r="K29" s="50" t="str">
        <f t="shared" si="9"/>
        <v>Q2 -24</v>
      </c>
      <c r="L29" s="50" t="str">
        <f t="shared" si="9"/>
        <v>Q3 -24</v>
      </c>
      <c r="N29" s="58">
        <f>N18</f>
        <v>45201</v>
      </c>
      <c r="O29" s="58">
        <f t="shared" ref="O29:Y29" si="10">O18</f>
        <v>45232</v>
      </c>
      <c r="P29" s="58">
        <f t="shared" si="10"/>
        <v>45262</v>
      </c>
      <c r="Q29" s="58">
        <f t="shared" si="10"/>
        <v>45293</v>
      </c>
      <c r="R29" s="58">
        <f t="shared" si="10"/>
        <v>45324</v>
      </c>
      <c r="S29" s="58">
        <f t="shared" si="10"/>
        <v>45352</v>
      </c>
      <c r="T29" s="58">
        <f t="shared" si="10"/>
        <v>45383</v>
      </c>
      <c r="U29" s="58">
        <f t="shared" si="10"/>
        <v>45413</v>
      </c>
      <c r="V29" s="58">
        <f t="shared" si="10"/>
        <v>45444</v>
      </c>
      <c r="W29" s="58">
        <f t="shared" si="10"/>
        <v>45474</v>
      </c>
      <c r="X29" s="58">
        <f t="shared" si="10"/>
        <v>45505</v>
      </c>
      <c r="Y29" s="58">
        <f t="shared" si="10"/>
        <v>45536</v>
      </c>
      <c r="AA29" s="50" t="str">
        <f>AA18</f>
        <v>Total 2024/25</v>
      </c>
      <c r="AB29" s="50" t="str">
        <f t="shared" ref="AB29:AF29" si="11">AB18</f>
        <v>Gas Year 2024/25</v>
      </c>
      <c r="AC29" s="50" t="str">
        <f t="shared" si="11"/>
        <v>Q4 -24</v>
      </c>
      <c r="AD29" s="50" t="str">
        <f t="shared" si="11"/>
        <v>Q1 -25</v>
      </c>
      <c r="AE29" s="50" t="str">
        <f t="shared" si="11"/>
        <v>Q2 -25</v>
      </c>
      <c r="AF29" s="50" t="str">
        <f t="shared" si="11"/>
        <v>Q3 -25</v>
      </c>
      <c r="AH29" s="58">
        <f>AH18</f>
        <v>45567</v>
      </c>
      <c r="AI29" s="58">
        <f t="shared" ref="AI29:AS29" si="12">AI18</f>
        <v>45598</v>
      </c>
      <c r="AJ29" s="58">
        <f t="shared" si="12"/>
        <v>45628</v>
      </c>
      <c r="AK29" s="58">
        <f t="shared" si="12"/>
        <v>45659</v>
      </c>
      <c r="AL29" s="58">
        <f t="shared" si="12"/>
        <v>45690</v>
      </c>
      <c r="AM29" s="58">
        <f t="shared" si="12"/>
        <v>45718</v>
      </c>
      <c r="AN29" s="58">
        <f t="shared" si="12"/>
        <v>45749</v>
      </c>
      <c r="AO29" s="58">
        <f t="shared" si="12"/>
        <v>45779</v>
      </c>
      <c r="AP29" s="58">
        <f t="shared" si="12"/>
        <v>45810</v>
      </c>
      <c r="AQ29" s="58">
        <f t="shared" si="12"/>
        <v>45840</v>
      </c>
      <c r="AR29" s="58">
        <f t="shared" si="12"/>
        <v>45871</v>
      </c>
      <c r="AS29" s="58">
        <f t="shared" si="12"/>
        <v>45902</v>
      </c>
      <c r="AU29" s="50" t="str">
        <f>AU18</f>
        <v>Total 2025/26</v>
      </c>
      <c r="AV29" s="50" t="str">
        <f t="shared" ref="AV29:AZ29" si="13">AV18</f>
        <v>Gas Year 2025/26</v>
      </c>
      <c r="AW29" s="50" t="str">
        <f t="shared" si="13"/>
        <v>Q4 -25</v>
      </c>
      <c r="AX29" s="50" t="str">
        <f t="shared" si="13"/>
        <v>Q1 -26</v>
      </c>
      <c r="AY29" s="50" t="str">
        <f t="shared" si="13"/>
        <v>Q2 -26</v>
      </c>
      <c r="AZ29" s="50" t="str">
        <f t="shared" si="13"/>
        <v>Q3 -26</v>
      </c>
      <c r="BB29" s="58">
        <f>BB18</f>
        <v>45933</v>
      </c>
      <c r="BC29" s="58">
        <f t="shared" ref="BC29:BM29" si="14">BC18</f>
        <v>45964</v>
      </c>
      <c r="BD29" s="58">
        <f t="shared" si="14"/>
        <v>45994</v>
      </c>
      <c r="BE29" s="58">
        <f t="shared" si="14"/>
        <v>46025</v>
      </c>
      <c r="BF29" s="58">
        <f t="shared" si="14"/>
        <v>46056</v>
      </c>
      <c r="BG29" s="58">
        <f t="shared" si="14"/>
        <v>46084</v>
      </c>
      <c r="BH29" s="58">
        <f t="shared" si="14"/>
        <v>46115</v>
      </c>
      <c r="BI29" s="58">
        <f t="shared" si="14"/>
        <v>46145</v>
      </c>
      <c r="BJ29" s="58">
        <f t="shared" si="14"/>
        <v>46176</v>
      </c>
      <c r="BK29" s="58">
        <f t="shared" si="14"/>
        <v>46206</v>
      </c>
      <c r="BL29" s="58">
        <f t="shared" si="14"/>
        <v>46237</v>
      </c>
      <c r="BM29" s="58">
        <f t="shared" si="14"/>
        <v>46268</v>
      </c>
      <c r="BO29" s="50" t="str">
        <f>BO18</f>
        <v>Total 2026/27</v>
      </c>
      <c r="BP29" s="50" t="str">
        <f t="shared" ref="BP29:BT29" si="15">BP18</f>
        <v>Gas Year 2026/27</v>
      </c>
      <c r="BQ29" s="50" t="str">
        <f t="shared" si="15"/>
        <v>Q4 -26</v>
      </c>
      <c r="BR29" s="50" t="str">
        <f t="shared" si="15"/>
        <v>Q1 -27</v>
      </c>
      <c r="BS29" s="50" t="str">
        <f t="shared" si="15"/>
        <v>Q2 -27</v>
      </c>
      <c r="BT29" s="50" t="str">
        <f t="shared" si="15"/>
        <v>Q3 -27</v>
      </c>
      <c r="BV29" s="58">
        <f>BV18</f>
        <v>46298</v>
      </c>
      <c r="BW29" s="58">
        <f t="shared" ref="BW29:CG29" si="16">BW18</f>
        <v>46329</v>
      </c>
      <c r="BX29" s="58">
        <f t="shared" si="16"/>
        <v>46359</v>
      </c>
      <c r="BY29" s="58">
        <f t="shared" si="16"/>
        <v>46390</v>
      </c>
      <c r="BZ29" s="58">
        <f t="shared" si="16"/>
        <v>46421</v>
      </c>
      <c r="CA29" s="58">
        <f t="shared" si="16"/>
        <v>46449</v>
      </c>
      <c r="CB29" s="58">
        <f t="shared" si="16"/>
        <v>46480</v>
      </c>
      <c r="CC29" s="58">
        <f t="shared" si="16"/>
        <v>46510</v>
      </c>
      <c r="CD29" s="58">
        <f t="shared" si="16"/>
        <v>46541</v>
      </c>
      <c r="CE29" s="58">
        <f t="shared" si="16"/>
        <v>46571</v>
      </c>
      <c r="CF29" s="58">
        <f t="shared" si="16"/>
        <v>46602</v>
      </c>
      <c r="CG29" s="58">
        <f t="shared" si="16"/>
        <v>46633</v>
      </c>
      <c r="CH29" s="58"/>
      <c r="CI29" s="50" t="str">
        <f>CI18</f>
        <v>Total 2027/28</v>
      </c>
      <c r="CJ29" s="50" t="str">
        <f>CJ18</f>
        <v>Gas Year 2027/28</v>
      </c>
      <c r="CK29" s="50" t="str">
        <f>CK18</f>
        <v>Q4 -27</v>
      </c>
      <c r="CL29" s="50" t="str">
        <f t="shared" ref="CL29:CM29" si="17">CL18</f>
        <v>Q1 -28</v>
      </c>
      <c r="CM29" s="50" t="str">
        <f t="shared" si="17"/>
        <v>Q2 -28</v>
      </c>
      <c r="CN29" s="50" t="str">
        <f>CN18</f>
        <v>Q3 -28</v>
      </c>
      <c r="CP29" s="58">
        <f>CP18</f>
        <v>46663</v>
      </c>
      <c r="CQ29" s="58">
        <f t="shared" ref="CQ29:DA29" si="18">CQ18</f>
        <v>46694</v>
      </c>
      <c r="CR29" s="58">
        <f t="shared" si="18"/>
        <v>46724</v>
      </c>
      <c r="CS29" s="58">
        <f t="shared" si="18"/>
        <v>46755</v>
      </c>
      <c r="CT29" s="58">
        <f t="shared" si="18"/>
        <v>46786</v>
      </c>
      <c r="CU29" s="58">
        <f t="shared" si="18"/>
        <v>46815</v>
      </c>
      <c r="CV29" s="58">
        <f t="shared" si="18"/>
        <v>46846</v>
      </c>
      <c r="CW29" s="58">
        <f t="shared" si="18"/>
        <v>46876</v>
      </c>
      <c r="CX29" s="58">
        <f t="shared" si="18"/>
        <v>46907</v>
      </c>
      <c r="CY29" s="58">
        <f t="shared" si="18"/>
        <v>46937</v>
      </c>
      <c r="CZ29" s="58">
        <f t="shared" si="18"/>
        <v>46968</v>
      </c>
      <c r="DA29" s="58">
        <f t="shared" si="18"/>
        <v>46999</v>
      </c>
    </row>
    <row r="30" spans="2:105" ht="13">
      <c r="C30" s="29" t="s">
        <v>109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V30" s="23"/>
    </row>
    <row r="31" spans="2:105" ht="13">
      <c r="C31" s="23" t="s">
        <v>110</v>
      </c>
      <c r="D31" s="23" t="s">
        <v>111</v>
      </c>
      <c r="E31" s="23"/>
      <c r="F31" s="23"/>
      <c r="G31" s="63">
        <f>H31</f>
        <v>0</v>
      </c>
      <c r="H31" s="64">
        <v>0</v>
      </c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23"/>
      <c r="AA31" s="63">
        <f>AB31</f>
        <v>0</v>
      </c>
      <c r="AB31" s="63">
        <v>0</v>
      </c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U31" s="63">
        <f>AV31</f>
        <v>0</v>
      </c>
      <c r="AV31" s="63">
        <v>0</v>
      </c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O31" s="63">
        <f>BP31</f>
        <v>0</v>
      </c>
      <c r="BP31" s="63">
        <v>0</v>
      </c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I31" s="63">
        <f>CJ31</f>
        <v>0</v>
      </c>
      <c r="CJ31" s="63">
        <v>0</v>
      </c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</row>
    <row r="32" spans="2:105" ht="13">
      <c r="C32" s="23" t="s">
        <v>57</v>
      </c>
      <c r="D32" s="23" t="s">
        <v>111</v>
      </c>
      <c r="E32" s="23"/>
      <c r="F32" s="23"/>
      <c r="G32" s="63">
        <f>SUM(I32:L32)</f>
        <v>0</v>
      </c>
      <c r="H32" s="64"/>
      <c r="I32" s="63">
        <v>0</v>
      </c>
      <c r="J32" s="63">
        <v>0</v>
      </c>
      <c r="K32" s="63">
        <v>0</v>
      </c>
      <c r="L32" s="63">
        <v>0</v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23"/>
      <c r="AA32" s="63">
        <f>SUM(AC32:AF32)</f>
        <v>0</v>
      </c>
      <c r="AB32" s="64"/>
      <c r="AC32" s="63">
        <v>0</v>
      </c>
      <c r="AD32" s="63">
        <v>0</v>
      </c>
      <c r="AE32" s="63">
        <v>0</v>
      </c>
      <c r="AF32" s="63">
        <v>0</v>
      </c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U32" s="63">
        <f>SUM(AW32:AZ32)</f>
        <v>0</v>
      </c>
      <c r="AV32" s="64"/>
      <c r="AW32" s="63">
        <v>0</v>
      </c>
      <c r="AX32" s="63">
        <v>0</v>
      </c>
      <c r="AY32" s="63">
        <v>0</v>
      </c>
      <c r="AZ32" s="63">
        <v>0</v>
      </c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O32" s="63">
        <f>SUM(BQ32:BT32)</f>
        <v>0</v>
      </c>
      <c r="BP32" s="64"/>
      <c r="BQ32" s="63">
        <v>0</v>
      </c>
      <c r="BR32" s="63">
        <v>0</v>
      </c>
      <c r="BS32" s="63">
        <v>0</v>
      </c>
      <c r="BT32" s="63">
        <v>0</v>
      </c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I32" s="63">
        <f>SUM(CK32:CN32)</f>
        <v>0</v>
      </c>
      <c r="CJ32" s="64"/>
      <c r="CK32" s="63">
        <v>0</v>
      </c>
      <c r="CL32" s="63">
        <v>0</v>
      </c>
      <c r="CM32" s="63">
        <v>0</v>
      </c>
      <c r="CN32" s="63">
        <v>0</v>
      </c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</row>
    <row r="33" spans="2:105" ht="13">
      <c r="C33" s="23" t="s">
        <v>58</v>
      </c>
      <c r="D33" s="23" t="s">
        <v>111</v>
      </c>
      <c r="E33" s="23"/>
      <c r="F33" s="23"/>
      <c r="G33" s="63">
        <f>SUM(N33:Y33)</f>
        <v>0</v>
      </c>
      <c r="H33" s="64"/>
      <c r="I33" s="63"/>
      <c r="J33" s="63"/>
      <c r="K33" s="63"/>
      <c r="L33" s="63"/>
      <c r="M33" s="63"/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23"/>
      <c r="AA33" s="63">
        <f>SUM(AH33:AS33)</f>
        <v>0</v>
      </c>
      <c r="AB33" s="64"/>
      <c r="AC33" s="63"/>
      <c r="AD33" s="63"/>
      <c r="AE33" s="63"/>
      <c r="AF33" s="63"/>
      <c r="AG33" s="63"/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U33" s="63">
        <f>SUM(BB33:BM33)</f>
        <v>0</v>
      </c>
      <c r="AV33" s="64"/>
      <c r="AW33" s="63"/>
      <c r="AX33" s="63"/>
      <c r="AY33" s="63"/>
      <c r="AZ33" s="63"/>
      <c r="BA33" s="63"/>
      <c r="BB33" s="63">
        <v>0</v>
      </c>
      <c r="BC33" s="63">
        <v>0</v>
      </c>
      <c r="BD33" s="63">
        <v>0</v>
      </c>
      <c r="BE33" s="63">
        <v>0</v>
      </c>
      <c r="BF33" s="63">
        <v>0</v>
      </c>
      <c r="BG33" s="63">
        <v>0</v>
      </c>
      <c r="BH33" s="63">
        <v>0</v>
      </c>
      <c r="BI33" s="63">
        <v>0</v>
      </c>
      <c r="BJ33" s="63">
        <v>0</v>
      </c>
      <c r="BK33" s="63">
        <v>0</v>
      </c>
      <c r="BL33" s="63">
        <v>0</v>
      </c>
      <c r="BM33" s="63">
        <v>0</v>
      </c>
      <c r="BO33" s="63">
        <f>SUM(BV33:CG33)</f>
        <v>0</v>
      </c>
      <c r="BP33" s="64"/>
      <c r="BQ33" s="63"/>
      <c r="BR33" s="63"/>
      <c r="BS33" s="63"/>
      <c r="BT33" s="63"/>
      <c r="BU33" s="63"/>
      <c r="BV33" s="63">
        <v>0</v>
      </c>
      <c r="BW33" s="63">
        <v>0</v>
      </c>
      <c r="BX33" s="63">
        <v>0</v>
      </c>
      <c r="BY33" s="63">
        <v>0</v>
      </c>
      <c r="BZ33" s="63">
        <v>0</v>
      </c>
      <c r="CA33" s="63">
        <v>0</v>
      </c>
      <c r="CB33" s="63">
        <v>0</v>
      </c>
      <c r="CC33" s="63">
        <v>0</v>
      </c>
      <c r="CD33" s="63">
        <v>0</v>
      </c>
      <c r="CE33" s="63">
        <v>0</v>
      </c>
      <c r="CF33" s="63">
        <v>0</v>
      </c>
      <c r="CG33" s="63">
        <v>0</v>
      </c>
      <c r="CI33" s="63">
        <f>SUM(CP33:DA33)</f>
        <v>0</v>
      </c>
      <c r="CJ33" s="64"/>
      <c r="CK33" s="63"/>
      <c r="CL33" s="63"/>
      <c r="CM33" s="63"/>
      <c r="CN33" s="63"/>
      <c r="CO33" s="63"/>
      <c r="CP33" s="63">
        <v>0</v>
      </c>
      <c r="CQ33" s="63">
        <v>0</v>
      </c>
      <c r="CR33" s="63">
        <v>0</v>
      </c>
      <c r="CS33" s="63">
        <v>0</v>
      </c>
      <c r="CT33" s="63">
        <v>0</v>
      </c>
      <c r="CU33" s="63">
        <v>0</v>
      </c>
      <c r="CV33" s="63">
        <v>0</v>
      </c>
      <c r="CW33" s="63">
        <v>0</v>
      </c>
      <c r="CX33" s="63">
        <v>0</v>
      </c>
      <c r="CY33" s="63">
        <v>0</v>
      </c>
      <c r="CZ33" s="63">
        <v>0</v>
      </c>
      <c r="DA33" s="63">
        <v>0</v>
      </c>
    </row>
    <row r="34" spans="2:105" ht="13">
      <c r="C34" s="23" t="s">
        <v>59</v>
      </c>
      <c r="D34" s="23" t="s">
        <v>111</v>
      </c>
      <c r="E34" s="23"/>
      <c r="F34" s="23"/>
      <c r="G34" s="63">
        <f>SUM(N34:Y34)</f>
        <v>0</v>
      </c>
      <c r="H34" s="64"/>
      <c r="I34" s="63"/>
      <c r="J34" s="63"/>
      <c r="K34" s="63"/>
      <c r="L34" s="63"/>
      <c r="M34" s="63"/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23"/>
      <c r="AA34" s="63">
        <f>SUM(AH34:AS34)</f>
        <v>0</v>
      </c>
      <c r="AB34" s="64"/>
      <c r="AC34" s="63"/>
      <c r="AD34" s="63"/>
      <c r="AE34" s="63"/>
      <c r="AF34" s="63"/>
      <c r="AG34" s="63"/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U34" s="63">
        <f t="shared" ref="AU34" si="19">SUM(BB34:BM34)</f>
        <v>0</v>
      </c>
      <c r="AV34" s="64"/>
      <c r="AW34" s="63"/>
      <c r="AX34" s="63"/>
      <c r="AY34" s="63"/>
      <c r="AZ34" s="63"/>
      <c r="BA34" s="63"/>
      <c r="BB34" s="63">
        <v>0</v>
      </c>
      <c r="BC34" s="63">
        <v>0</v>
      </c>
      <c r="BD34" s="63">
        <v>0</v>
      </c>
      <c r="BE34" s="63">
        <v>0</v>
      </c>
      <c r="BF34" s="63">
        <v>0</v>
      </c>
      <c r="BG34" s="63">
        <v>0</v>
      </c>
      <c r="BH34" s="63">
        <v>0</v>
      </c>
      <c r="BI34" s="63">
        <v>0</v>
      </c>
      <c r="BJ34" s="63">
        <v>0</v>
      </c>
      <c r="BK34" s="63">
        <v>0</v>
      </c>
      <c r="BL34" s="63">
        <v>0</v>
      </c>
      <c r="BM34" s="63">
        <v>0</v>
      </c>
      <c r="BO34" s="63">
        <f>SUM(BV34:CG34)</f>
        <v>0</v>
      </c>
      <c r="BP34" s="64"/>
      <c r="BQ34" s="63"/>
      <c r="BR34" s="63"/>
      <c r="BS34" s="63"/>
      <c r="BT34" s="63"/>
      <c r="BU34" s="63"/>
      <c r="BV34" s="63">
        <v>0</v>
      </c>
      <c r="BW34" s="63">
        <v>0</v>
      </c>
      <c r="BX34" s="63">
        <v>0</v>
      </c>
      <c r="BY34" s="63">
        <v>0</v>
      </c>
      <c r="BZ34" s="63">
        <v>0</v>
      </c>
      <c r="CA34" s="63">
        <v>0</v>
      </c>
      <c r="CB34" s="63">
        <v>0</v>
      </c>
      <c r="CC34" s="63">
        <v>0</v>
      </c>
      <c r="CD34" s="63">
        <v>0</v>
      </c>
      <c r="CE34" s="63">
        <v>0</v>
      </c>
      <c r="CF34" s="63">
        <v>0</v>
      </c>
      <c r="CG34" s="63">
        <v>0</v>
      </c>
      <c r="CI34" s="63">
        <f t="shared" ref="CI34:CI35" si="20">SUM(CP34:DA34)</f>
        <v>0</v>
      </c>
      <c r="CJ34" s="64"/>
      <c r="CK34" s="63"/>
      <c r="CL34" s="63"/>
      <c r="CM34" s="63"/>
      <c r="CN34" s="63"/>
      <c r="CO34" s="63"/>
      <c r="CP34" s="63">
        <v>0</v>
      </c>
      <c r="CQ34" s="63">
        <v>0</v>
      </c>
      <c r="CR34" s="63">
        <v>0</v>
      </c>
      <c r="CS34" s="63">
        <v>0</v>
      </c>
      <c r="CT34" s="63">
        <v>0</v>
      </c>
      <c r="CU34" s="63">
        <v>0</v>
      </c>
      <c r="CV34" s="63">
        <v>0</v>
      </c>
      <c r="CW34" s="63">
        <v>0</v>
      </c>
      <c r="CX34" s="63">
        <v>0</v>
      </c>
      <c r="CY34" s="63">
        <v>0</v>
      </c>
      <c r="CZ34" s="63">
        <v>0</v>
      </c>
      <c r="DA34" s="63">
        <v>0</v>
      </c>
    </row>
    <row r="35" spans="2:105" ht="13">
      <c r="C35" s="23" t="s">
        <v>60</v>
      </c>
      <c r="D35" s="23" t="s">
        <v>111</v>
      </c>
      <c r="E35" s="23"/>
      <c r="F35" s="23"/>
      <c r="G35" s="63">
        <f>SUM(N35:Y35)</f>
        <v>0</v>
      </c>
      <c r="H35" s="64"/>
      <c r="I35" s="63"/>
      <c r="J35" s="63"/>
      <c r="K35" s="63"/>
      <c r="L35" s="63"/>
      <c r="M35" s="63"/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23"/>
      <c r="AA35" s="63">
        <f>SUM(AH35:AS35)</f>
        <v>0</v>
      </c>
      <c r="AB35" s="64"/>
      <c r="AC35" s="63"/>
      <c r="AD35" s="63"/>
      <c r="AE35" s="63"/>
      <c r="AF35" s="63"/>
      <c r="AG35" s="63"/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U35" s="63">
        <f>SUM(BB35:BM35)</f>
        <v>0</v>
      </c>
      <c r="AV35" s="64"/>
      <c r="AW35" s="63"/>
      <c r="AX35" s="63"/>
      <c r="AY35" s="63"/>
      <c r="AZ35" s="63"/>
      <c r="BA35" s="63"/>
      <c r="BB35" s="63">
        <v>0</v>
      </c>
      <c r="BC35" s="63">
        <v>0</v>
      </c>
      <c r="BD35" s="63">
        <v>0</v>
      </c>
      <c r="BE35" s="63">
        <v>0</v>
      </c>
      <c r="BF35" s="63">
        <v>0</v>
      </c>
      <c r="BG35" s="63">
        <v>0</v>
      </c>
      <c r="BH35" s="63">
        <v>0</v>
      </c>
      <c r="BI35" s="63">
        <v>0</v>
      </c>
      <c r="BJ35" s="63">
        <v>0</v>
      </c>
      <c r="BK35" s="63">
        <v>0</v>
      </c>
      <c r="BL35" s="63">
        <v>0</v>
      </c>
      <c r="BM35" s="63">
        <v>0</v>
      </c>
      <c r="BO35" s="63">
        <f>SUM(BV35:CG35)</f>
        <v>0</v>
      </c>
      <c r="BP35" s="64"/>
      <c r="BQ35" s="63"/>
      <c r="BR35" s="63"/>
      <c r="BS35" s="63"/>
      <c r="BT35" s="63"/>
      <c r="BU35" s="63"/>
      <c r="BV35" s="63">
        <v>0</v>
      </c>
      <c r="BW35" s="63">
        <v>0</v>
      </c>
      <c r="BX35" s="63">
        <v>0</v>
      </c>
      <c r="BY35" s="63">
        <v>0</v>
      </c>
      <c r="BZ35" s="63">
        <v>0</v>
      </c>
      <c r="CA35" s="63">
        <v>0</v>
      </c>
      <c r="CB35" s="63">
        <v>0</v>
      </c>
      <c r="CC35" s="63">
        <v>0</v>
      </c>
      <c r="CD35" s="63">
        <v>0</v>
      </c>
      <c r="CE35" s="63">
        <v>0</v>
      </c>
      <c r="CF35" s="63">
        <v>0</v>
      </c>
      <c r="CG35" s="63">
        <v>0</v>
      </c>
      <c r="CI35" s="63">
        <f t="shared" si="20"/>
        <v>0</v>
      </c>
      <c r="CJ35" s="64"/>
      <c r="CK35" s="63"/>
      <c r="CL35" s="63"/>
      <c r="CM35" s="63"/>
      <c r="CN35" s="63"/>
      <c r="CO35" s="63"/>
      <c r="CP35" s="63">
        <v>0</v>
      </c>
      <c r="CQ35" s="63">
        <v>0</v>
      </c>
      <c r="CR35" s="63">
        <v>0</v>
      </c>
      <c r="CS35" s="63">
        <v>0</v>
      </c>
      <c r="CT35" s="63">
        <v>0</v>
      </c>
      <c r="CU35" s="63">
        <v>0</v>
      </c>
      <c r="CV35" s="63">
        <v>0</v>
      </c>
      <c r="CW35" s="63">
        <v>0</v>
      </c>
      <c r="CX35" s="63">
        <v>0</v>
      </c>
      <c r="CY35" s="63">
        <v>0</v>
      </c>
      <c r="CZ35" s="63">
        <v>0</v>
      </c>
      <c r="DA35" s="63">
        <v>0</v>
      </c>
    </row>
    <row r="36" spans="2:105" ht="13">
      <c r="C36" s="23" t="s">
        <v>112</v>
      </c>
      <c r="D36" s="23" t="s">
        <v>111</v>
      </c>
      <c r="E36" s="23"/>
      <c r="F36" s="23"/>
      <c r="G36" s="65">
        <f>SUM(N36:Y36)</f>
        <v>0</v>
      </c>
      <c r="H36" s="64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23"/>
      <c r="AA36" s="63">
        <f t="shared" ref="AA36" si="21">SUM(AH36:AS36)</f>
        <v>0</v>
      </c>
      <c r="AB36" s="64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U36" s="63">
        <f>SUM(BB36:BM36)</f>
        <v>0</v>
      </c>
      <c r="AV36" s="64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O36" s="63">
        <f>SUM(BV36:CG36)</f>
        <v>0</v>
      </c>
      <c r="BP36" s="64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I36" s="63">
        <f>SUM(CP36:DA36)</f>
        <v>0</v>
      </c>
      <c r="CJ36" s="64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</row>
    <row r="37" spans="2:105" ht="13">
      <c r="C37" s="23"/>
      <c r="D37" s="23"/>
      <c r="E37" s="23"/>
      <c r="F37" s="23"/>
      <c r="G37" s="57">
        <f>SUM(G31:G36)</f>
        <v>0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74">
        <f>SUM(AA31:AA36)</f>
        <v>0</v>
      </c>
      <c r="AU37" s="74">
        <f>SUM(AU31:AU36)</f>
        <v>0</v>
      </c>
      <c r="BO37" s="74">
        <f>SUM(BO31:BO36)</f>
        <v>0</v>
      </c>
      <c r="CI37" s="74">
        <f>SUM(CI31:CI36)</f>
        <v>0</v>
      </c>
    </row>
    <row r="38" spans="2:105"/>
    <row r="39" spans="2:105" s="50" customFormat="1" ht="13">
      <c r="B39" s="50" t="s">
        <v>114</v>
      </c>
      <c r="F39" s="51"/>
      <c r="G39" s="50" t="str">
        <f>G29</f>
        <v>Total 2023/24</v>
      </c>
      <c r="H39" s="50" t="str">
        <f>H29</f>
        <v>Gas Year 2023/24</v>
      </c>
      <c r="I39" s="50" t="str">
        <f>I29</f>
        <v>Q4 -23</v>
      </c>
      <c r="J39" s="50" t="str">
        <f t="shared" ref="J39:L39" si="22">J29</f>
        <v>Q1 -24</v>
      </c>
      <c r="K39" s="50" t="str">
        <f t="shared" si="22"/>
        <v>Q2 -24</v>
      </c>
      <c r="L39" s="50" t="str">
        <f t="shared" si="22"/>
        <v>Q3 -24</v>
      </c>
      <c r="N39" s="58">
        <f>N29</f>
        <v>45201</v>
      </c>
      <c r="O39" s="58">
        <f t="shared" ref="O39:Y39" si="23">O29</f>
        <v>45232</v>
      </c>
      <c r="P39" s="58">
        <f t="shared" si="23"/>
        <v>45262</v>
      </c>
      <c r="Q39" s="58">
        <f t="shared" si="23"/>
        <v>45293</v>
      </c>
      <c r="R39" s="58">
        <f t="shared" si="23"/>
        <v>45324</v>
      </c>
      <c r="S39" s="58">
        <f t="shared" si="23"/>
        <v>45352</v>
      </c>
      <c r="T39" s="58">
        <f t="shared" si="23"/>
        <v>45383</v>
      </c>
      <c r="U39" s="58">
        <f t="shared" si="23"/>
        <v>45413</v>
      </c>
      <c r="V39" s="58">
        <f t="shared" si="23"/>
        <v>45444</v>
      </c>
      <c r="W39" s="58">
        <f t="shared" si="23"/>
        <v>45474</v>
      </c>
      <c r="X39" s="58">
        <f t="shared" si="23"/>
        <v>45505</v>
      </c>
      <c r="Y39" s="58">
        <f t="shared" si="23"/>
        <v>45536</v>
      </c>
      <c r="AA39" s="50" t="str">
        <f>AA29</f>
        <v>Total 2024/25</v>
      </c>
      <c r="AB39" s="50" t="str">
        <f t="shared" ref="AB39:AF39" si="24">AB29</f>
        <v>Gas Year 2024/25</v>
      </c>
      <c r="AC39" s="50" t="str">
        <f t="shared" si="24"/>
        <v>Q4 -24</v>
      </c>
      <c r="AD39" s="50" t="str">
        <f t="shared" si="24"/>
        <v>Q1 -25</v>
      </c>
      <c r="AE39" s="50" t="str">
        <f t="shared" si="24"/>
        <v>Q2 -25</v>
      </c>
      <c r="AF39" s="50" t="str">
        <f t="shared" si="24"/>
        <v>Q3 -25</v>
      </c>
      <c r="AH39" s="58">
        <f>AH29</f>
        <v>45567</v>
      </c>
      <c r="AI39" s="58">
        <f t="shared" ref="AI39:AS39" si="25">AI29</f>
        <v>45598</v>
      </c>
      <c r="AJ39" s="58">
        <f t="shared" si="25"/>
        <v>45628</v>
      </c>
      <c r="AK39" s="58">
        <f t="shared" si="25"/>
        <v>45659</v>
      </c>
      <c r="AL39" s="58">
        <f t="shared" si="25"/>
        <v>45690</v>
      </c>
      <c r="AM39" s="58">
        <f t="shared" si="25"/>
        <v>45718</v>
      </c>
      <c r="AN39" s="58">
        <f t="shared" si="25"/>
        <v>45749</v>
      </c>
      <c r="AO39" s="58">
        <f t="shared" si="25"/>
        <v>45779</v>
      </c>
      <c r="AP39" s="58">
        <f t="shared" si="25"/>
        <v>45810</v>
      </c>
      <c r="AQ39" s="58">
        <f t="shared" si="25"/>
        <v>45840</v>
      </c>
      <c r="AR39" s="58">
        <f t="shared" si="25"/>
        <v>45871</v>
      </c>
      <c r="AS39" s="58">
        <f t="shared" si="25"/>
        <v>45902</v>
      </c>
      <c r="AU39" s="50" t="str">
        <f>AU29</f>
        <v>Total 2025/26</v>
      </c>
      <c r="AV39" s="50" t="str">
        <f t="shared" ref="AV39:AZ39" si="26">AV29</f>
        <v>Gas Year 2025/26</v>
      </c>
      <c r="AW39" s="50" t="str">
        <f t="shared" si="26"/>
        <v>Q4 -25</v>
      </c>
      <c r="AX39" s="50" t="str">
        <f t="shared" si="26"/>
        <v>Q1 -26</v>
      </c>
      <c r="AY39" s="50" t="str">
        <f t="shared" si="26"/>
        <v>Q2 -26</v>
      </c>
      <c r="AZ39" s="50" t="str">
        <f t="shared" si="26"/>
        <v>Q3 -26</v>
      </c>
      <c r="BB39" s="58">
        <f>BB29</f>
        <v>45933</v>
      </c>
      <c r="BC39" s="58">
        <f t="shared" ref="BC39:BM39" si="27">BC29</f>
        <v>45964</v>
      </c>
      <c r="BD39" s="58">
        <f t="shared" si="27"/>
        <v>45994</v>
      </c>
      <c r="BE39" s="58">
        <f t="shared" si="27"/>
        <v>46025</v>
      </c>
      <c r="BF39" s="58">
        <f t="shared" si="27"/>
        <v>46056</v>
      </c>
      <c r="BG39" s="58">
        <f t="shared" si="27"/>
        <v>46084</v>
      </c>
      <c r="BH39" s="58">
        <f t="shared" si="27"/>
        <v>46115</v>
      </c>
      <c r="BI39" s="58">
        <f t="shared" si="27"/>
        <v>46145</v>
      </c>
      <c r="BJ39" s="58">
        <f t="shared" si="27"/>
        <v>46176</v>
      </c>
      <c r="BK39" s="58">
        <f t="shared" si="27"/>
        <v>46206</v>
      </c>
      <c r="BL39" s="58">
        <f t="shared" si="27"/>
        <v>46237</v>
      </c>
      <c r="BM39" s="58">
        <f t="shared" si="27"/>
        <v>46268</v>
      </c>
      <c r="BO39" s="50" t="str">
        <f>BO29</f>
        <v>Total 2026/27</v>
      </c>
      <c r="BP39" s="50" t="str">
        <f t="shared" ref="BP39:BT39" si="28">BP29</f>
        <v>Gas Year 2026/27</v>
      </c>
      <c r="BQ39" s="50" t="str">
        <f t="shared" si="28"/>
        <v>Q4 -26</v>
      </c>
      <c r="BR39" s="50" t="str">
        <f t="shared" si="28"/>
        <v>Q1 -27</v>
      </c>
      <c r="BS39" s="50" t="str">
        <f t="shared" si="28"/>
        <v>Q2 -27</v>
      </c>
      <c r="BT39" s="50" t="str">
        <f t="shared" si="28"/>
        <v>Q3 -27</v>
      </c>
      <c r="BV39" s="58">
        <f>BV29</f>
        <v>46298</v>
      </c>
      <c r="BW39" s="58">
        <f t="shared" ref="BW39:CG39" si="29">BW29</f>
        <v>46329</v>
      </c>
      <c r="BX39" s="58">
        <f t="shared" si="29"/>
        <v>46359</v>
      </c>
      <c r="BY39" s="58">
        <f t="shared" si="29"/>
        <v>46390</v>
      </c>
      <c r="BZ39" s="58">
        <f t="shared" si="29"/>
        <v>46421</v>
      </c>
      <c r="CA39" s="58">
        <f t="shared" si="29"/>
        <v>46449</v>
      </c>
      <c r="CB39" s="58">
        <f t="shared" si="29"/>
        <v>46480</v>
      </c>
      <c r="CC39" s="58">
        <f t="shared" si="29"/>
        <v>46510</v>
      </c>
      <c r="CD39" s="58">
        <f t="shared" si="29"/>
        <v>46541</v>
      </c>
      <c r="CE39" s="58">
        <f t="shared" si="29"/>
        <v>46571</v>
      </c>
      <c r="CF39" s="58">
        <f t="shared" si="29"/>
        <v>46602</v>
      </c>
      <c r="CG39" s="58">
        <f t="shared" si="29"/>
        <v>46633</v>
      </c>
      <c r="CH39" s="58"/>
      <c r="CI39" s="50" t="str">
        <f>CI29</f>
        <v>Total 2027/28</v>
      </c>
      <c r="CJ39" s="50" t="str">
        <f>CJ29</f>
        <v>Gas Year 2027/28</v>
      </c>
      <c r="CK39" s="50" t="str">
        <f>CK29</f>
        <v>Q4 -27</v>
      </c>
      <c r="CL39" s="50" t="str">
        <f t="shared" ref="CL39:CM39" si="30">CL29</f>
        <v>Q1 -28</v>
      </c>
      <c r="CM39" s="50" t="str">
        <f t="shared" si="30"/>
        <v>Q2 -28</v>
      </c>
      <c r="CN39" s="50" t="str">
        <f>CN29</f>
        <v>Q3 -28</v>
      </c>
      <c r="CP39" s="58">
        <f>CP29</f>
        <v>46663</v>
      </c>
      <c r="CQ39" s="58">
        <f t="shared" ref="CQ39:CZ39" si="31">CQ29</f>
        <v>46694</v>
      </c>
      <c r="CR39" s="58">
        <f t="shared" si="31"/>
        <v>46724</v>
      </c>
      <c r="CS39" s="58">
        <f t="shared" si="31"/>
        <v>46755</v>
      </c>
      <c r="CT39" s="58">
        <f t="shared" si="31"/>
        <v>46786</v>
      </c>
      <c r="CU39" s="58">
        <f t="shared" si="31"/>
        <v>46815</v>
      </c>
      <c r="CV39" s="58">
        <f t="shared" si="31"/>
        <v>46846</v>
      </c>
      <c r="CW39" s="58">
        <f t="shared" si="31"/>
        <v>46876</v>
      </c>
      <c r="CX39" s="58">
        <f t="shared" si="31"/>
        <v>46907</v>
      </c>
      <c r="CY39" s="58">
        <f t="shared" si="31"/>
        <v>46937</v>
      </c>
      <c r="CZ39" s="58">
        <f t="shared" si="31"/>
        <v>46968</v>
      </c>
      <c r="DA39" s="58">
        <f>DA29</f>
        <v>46999</v>
      </c>
    </row>
    <row r="40" spans="2:105" ht="13">
      <c r="C40" s="29" t="s">
        <v>109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V40" s="23"/>
    </row>
    <row r="41" spans="2:105" ht="13">
      <c r="C41" s="23" t="s">
        <v>110</v>
      </c>
      <c r="D41" s="23" t="s">
        <v>111</v>
      </c>
      <c r="E41" s="23"/>
      <c r="F41" s="23"/>
      <c r="G41" s="99">
        <f>G20+G31</f>
        <v>58628000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99">
        <f>AA20+AA31</f>
        <v>55628000</v>
      </c>
      <c r="AB41" s="113">
        <f>AB20+AB31</f>
        <v>55628000</v>
      </c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U41" s="99">
        <f>AU20+AU31</f>
        <v>50628000</v>
      </c>
      <c r="AV41" s="113">
        <f>AV20+AV31</f>
        <v>50628000</v>
      </c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O41" s="99">
        <f>BO20+BO31</f>
        <v>48628000</v>
      </c>
      <c r="BP41" s="113">
        <f>BP20+BP31</f>
        <v>48628000</v>
      </c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I41" s="99">
        <f>CI20+CI31</f>
        <v>48628000</v>
      </c>
      <c r="CJ41" s="113">
        <f>CJ20+CJ31</f>
        <v>48628000</v>
      </c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</row>
    <row r="42" spans="2:105" ht="13">
      <c r="C42" s="23" t="s">
        <v>57</v>
      </c>
      <c r="D42" s="23" t="s">
        <v>111</v>
      </c>
      <c r="E42" s="23"/>
      <c r="F42" s="23"/>
      <c r="G42" s="99">
        <f>G21+G32</f>
        <v>0</v>
      </c>
      <c r="H42" s="23"/>
      <c r="I42" s="99">
        <f>I21+I32</f>
        <v>0</v>
      </c>
      <c r="J42" s="99">
        <f>J21+J32</f>
        <v>0</v>
      </c>
      <c r="K42" s="99">
        <f>K21+K32</f>
        <v>0</v>
      </c>
      <c r="L42" s="99">
        <f>L21+L32</f>
        <v>0</v>
      </c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23"/>
      <c r="AA42" s="99">
        <f>AA21+AA32</f>
        <v>0</v>
      </c>
      <c r="AB42" s="23"/>
      <c r="AC42" s="99">
        <f>AC21+AC32</f>
        <v>0</v>
      </c>
      <c r="AD42" s="99">
        <f>AD21+AD32</f>
        <v>0</v>
      </c>
      <c r="AE42" s="99">
        <f>AE21+AE32</f>
        <v>0</v>
      </c>
      <c r="AF42" s="99">
        <f>AF21+AF32</f>
        <v>0</v>
      </c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U42" s="99">
        <f>AU21+AU32</f>
        <v>0</v>
      </c>
      <c r="AV42" s="23"/>
      <c r="AW42" s="99">
        <f>AW21+AW32</f>
        <v>0</v>
      </c>
      <c r="AX42" s="99">
        <f>AX21+AX32</f>
        <v>0</v>
      </c>
      <c r="AY42" s="99">
        <f>AY21+AY32</f>
        <v>0</v>
      </c>
      <c r="AZ42" s="99">
        <f>AZ21+AZ32</f>
        <v>0</v>
      </c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O42" s="99">
        <f>BO21+BO32</f>
        <v>0</v>
      </c>
      <c r="BP42" s="23"/>
      <c r="BQ42" s="99">
        <f>BQ21+BQ32</f>
        <v>0</v>
      </c>
      <c r="BR42" s="99">
        <f>BR21+BR32</f>
        <v>0</v>
      </c>
      <c r="BS42" s="99">
        <f>BS21+BS32</f>
        <v>0</v>
      </c>
      <c r="BT42" s="99">
        <f>BT21+BT32</f>
        <v>0</v>
      </c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I42" s="99">
        <f>CI21+CI32</f>
        <v>0</v>
      </c>
      <c r="CJ42" s="23"/>
      <c r="CK42" s="99">
        <f>CK21+CK32</f>
        <v>0</v>
      </c>
      <c r="CL42" s="99">
        <f>CL21+CL32</f>
        <v>0</v>
      </c>
      <c r="CM42" s="99">
        <f>CM21+CM32</f>
        <v>0</v>
      </c>
      <c r="CN42" s="99">
        <f>CN21+CN32</f>
        <v>0</v>
      </c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</row>
    <row r="43" spans="2:105" ht="13">
      <c r="C43" s="23" t="s">
        <v>58</v>
      </c>
      <c r="D43" s="23" t="s">
        <v>111</v>
      </c>
      <c r="E43" s="23"/>
      <c r="F43" s="23"/>
      <c r="G43" s="99">
        <f>G22+G33</f>
        <v>9772000</v>
      </c>
      <c r="H43" s="23"/>
      <c r="I43" s="99"/>
      <c r="J43" s="99"/>
      <c r="K43" s="99"/>
      <c r="L43" s="99"/>
      <c r="M43" s="99"/>
      <c r="N43" s="99">
        <f t="shared" ref="N43:Y43" si="32">N33+N22</f>
        <v>570000</v>
      </c>
      <c r="O43" s="99">
        <f t="shared" si="32"/>
        <v>525000</v>
      </c>
      <c r="P43" s="99">
        <f t="shared" si="32"/>
        <v>1482000</v>
      </c>
      <c r="Q43" s="99">
        <f t="shared" si="32"/>
        <v>2788000</v>
      </c>
      <c r="R43" s="99">
        <f t="shared" si="32"/>
        <v>2447000</v>
      </c>
      <c r="S43" s="99">
        <f t="shared" si="32"/>
        <v>1020000</v>
      </c>
      <c r="T43" s="99">
        <f t="shared" si="32"/>
        <v>670000</v>
      </c>
      <c r="U43" s="99">
        <f t="shared" si="32"/>
        <v>270000</v>
      </c>
      <c r="V43" s="99">
        <f t="shared" si="32"/>
        <v>0</v>
      </c>
      <c r="W43" s="99">
        <f t="shared" si="32"/>
        <v>0</v>
      </c>
      <c r="X43" s="99">
        <f t="shared" si="32"/>
        <v>0</v>
      </c>
      <c r="Y43" s="99">
        <f t="shared" si="32"/>
        <v>0</v>
      </c>
      <c r="Z43" s="23"/>
      <c r="AA43" s="99">
        <f>AA22+AA33</f>
        <v>9772000</v>
      </c>
      <c r="AB43" s="23"/>
      <c r="AC43" s="99"/>
      <c r="AD43" s="99"/>
      <c r="AE43" s="99"/>
      <c r="AF43" s="99"/>
      <c r="AG43" s="99"/>
      <c r="AH43" s="99">
        <f t="shared" ref="AH43:AS43" si="33">AH22+AH33</f>
        <v>570000</v>
      </c>
      <c r="AI43" s="99">
        <f t="shared" si="33"/>
        <v>525000</v>
      </c>
      <c r="AJ43" s="99">
        <f t="shared" si="33"/>
        <v>1482000</v>
      </c>
      <c r="AK43" s="99">
        <f t="shared" si="33"/>
        <v>2788000</v>
      </c>
      <c r="AL43" s="99">
        <f t="shared" si="33"/>
        <v>2447000</v>
      </c>
      <c r="AM43" s="99">
        <f t="shared" si="33"/>
        <v>1020000</v>
      </c>
      <c r="AN43" s="99">
        <f t="shared" si="33"/>
        <v>670000</v>
      </c>
      <c r="AO43" s="99">
        <f t="shared" si="33"/>
        <v>270000</v>
      </c>
      <c r="AP43" s="99">
        <f t="shared" si="33"/>
        <v>0</v>
      </c>
      <c r="AQ43" s="99">
        <f t="shared" si="33"/>
        <v>0</v>
      </c>
      <c r="AR43" s="99">
        <f t="shared" si="33"/>
        <v>0</v>
      </c>
      <c r="AS43" s="99">
        <f t="shared" si="33"/>
        <v>0</v>
      </c>
      <c r="AU43" s="99">
        <f>AU22+AU33</f>
        <v>9772000</v>
      </c>
      <c r="AV43" s="23"/>
      <c r="AW43" s="99"/>
      <c r="AX43" s="99"/>
      <c r="AY43" s="99"/>
      <c r="AZ43" s="99"/>
      <c r="BA43" s="99"/>
      <c r="BB43" s="99">
        <f t="shared" ref="BB43:BM43" si="34">BB22+BB33</f>
        <v>570000</v>
      </c>
      <c r="BC43" s="99">
        <f t="shared" si="34"/>
        <v>525000</v>
      </c>
      <c r="BD43" s="99">
        <f t="shared" si="34"/>
        <v>1482000</v>
      </c>
      <c r="BE43" s="99">
        <f t="shared" si="34"/>
        <v>2788000</v>
      </c>
      <c r="BF43" s="99">
        <f t="shared" si="34"/>
        <v>2447000</v>
      </c>
      <c r="BG43" s="99">
        <f t="shared" si="34"/>
        <v>1020000</v>
      </c>
      <c r="BH43" s="99">
        <f t="shared" si="34"/>
        <v>670000</v>
      </c>
      <c r="BI43" s="99">
        <f t="shared" si="34"/>
        <v>270000</v>
      </c>
      <c r="BJ43" s="99">
        <f t="shared" si="34"/>
        <v>0</v>
      </c>
      <c r="BK43" s="99">
        <f t="shared" si="34"/>
        <v>0</v>
      </c>
      <c r="BL43" s="99">
        <f t="shared" si="34"/>
        <v>0</v>
      </c>
      <c r="BM43" s="99">
        <f t="shared" si="34"/>
        <v>0</v>
      </c>
      <c r="BO43" s="99">
        <f>BO22+BO33</f>
        <v>9772000</v>
      </c>
      <c r="BP43" s="23"/>
      <c r="BQ43" s="99"/>
      <c r="BR43" s="99"/>
      <c r="BS43" s="99"/>
      <c r="BT43" s="99"/>
      <c r="BU43" s="99"/>
      <c r="BV43" s="99">
        <f t="shared" ref="BV43:CG43" si="35">BV22+BV33</f>
        <v>570000</v>
      </c>
      <c r="BW43" s="99">
        <f t="shared" si="35"/>
        <v>525000</v>
      </c>
      <c r="BX43" s="99">
        <f t="shared" si="35"/>
        <v>1482000</v>
      </c>
      <c r="BY43" s="99">
        <f t="shared" si="35"/>
        <v>2788000</v>
      </c>
      <c r="BZ43" s="99">
        <f t="shared" si="35"/>
        <v>2447000</v>
      </c>
      <c r="CA43" s="99">
        <f t="shared" si="35"/>
        <v>1020000</v>
      </c>
      <c r="CB43" s="99">
        <f t="shared" si="35"/>
        <v>670000</v>
      </c>
      <c r="CC43" s="99">
        <f t="shared" si="35"/>
        <v>270000</v>
      </c>
      <c r="CD43" s="99">
        <f t="shared" si="35"/>
        <v>0</v>
      </c>
      <c r="CE43" s="99">
        <f t="shared" si="35"/>
        <v>0</v>
      </c>
      <c r="CF43" s="99">
        <f t="shared" si="35"/>
        <v>0</v>
      </c>
      <c r="CG43" s="99">
        <f t="shared" si="35"/>
        <v>0</v>
      </c>
      <c r="CI43" s="99">
        <f>CI22+CI33</f>
        <v>9772000</v>
      </c>
      <c r="CJ43" s="23"/>
      <c r="CK43" s="99"/>
      <c r="CL43" s="99"/>
      <c r="CM43" s="99"/>
      <c r="CN43" s="99"/>
      <c r="CO43" s="99"/>
      <c r="CP43" s="99">
        <f t="shared" ref="CP43:DA43" si="36">CP22+CP33</f>
        <v>570000</v>
      </c>
      <c r="CQ43" s="99">
        <f t="shared" si="36"/>
        <v>525000</v>
      </c>
      <c r="CR43" s="99">
        <f t="shared" si="36"/>
        <v>1482000</v>
      </c>
      <c r="CS43" s="99">
        <f t="shared" si="36"/>
        <v>2788000</v>
      </c>
      <c r="CT43" s="99">
        <f t="shared" si="36"/>
        <v>2447000</v>
      </c>
      <c r="CU43" s="99">
        <f t="shared" si="36"/>
        <v>1020000</v>
      </c>
      <c r="CV43" s="99">
        <f t="shared" si="36"/>
        <v>670000</v>
      </c>
      <c r="CW43" s="99">
        <f t="shared" si="36"/>
        <v>270000</v>
      </c>
      <c r="CX43" s="99">
        <f t="shared" si="36"/>
        <v>0</v>
      </c>
      <c r="CY43" s="99">
        <f t="shared" si="36"/>
        <v>0</v>
      </c>
      <c r="CZ43" s="99">
        <f t="shared" si="36"/>
        <v>0</v>
      </c>
      <c r="DA43" s="99">
        <f t="shared" si="36"/>
        <v>0</v>
      </c>
    </row>
    <row r="44" spans="2:105" ht="13">
      <c r="C44" s="23" t="s">
        <v>59</v>
      </c>
      <c r="D44" s="23" t="s">
        <v>111</v>
      </c>
      <c r="E44" s="23"/>
      <c r="F44" s="23"/>
      <c r="G44" s="99">
        <f>G23+G34</f>
        <v>2056952393.4696002</v>
      </c>
      <c r="H44" s="23"/>
      <c r="I44" s="99"/>
      <c r="J44" s="99"/>
      <c r="K44" s="99"/>
      <c r="L44" s="99"/>
      <c r="M44" s="99"/>
      <c r="N44" s="99">
        <f t="shared" ref="N44:Y44" si="37">N34+N23</f>
        <v>137597507.06000006</v>
      </c>
      <c r="O44" s="99">
        <f t="shared" si="37"/>
        <v>226408239.9999001</v>
      </c>
      <c r="P44" s="99">
        <f t="shared" si="37"/>
        <v>210664166.05999994</v>
      </c>
      <c r="Q44" s="99">
        <f t="shared" si="37"/>
        <v>207116960.05999994</v>
      </c>
      <c r="R44" s="99">
        <f t="shared" si="37"/>
        <v>209811852.04999992</v>
      </c>
      <c r="S44" s="99">
        <f t="shared" si="37"/>
        <v>208300292.05999994</v>
      </c>
      <c r="T44" s="99">
        <f t="shared" si="37"/>
        <v>111891579.99990004</v>
      </c>
      <c r="U44" s="99">
        <f t="shared" si="37"/>
        <v>130764177.06000006</v>
      </c>
      <c r="V44" s="99">
        <f t="shared" si="37"/>
        <v>147727689.99990007</v>
      </c>
      <c r="W44" s="99">
        <f t="shared" si="37"/>
        <v>152686385.06000003</v>
      </c>
      <c r="X44" s="99">
        <f t="shared" si="37"/>
        <v>231816954.05999991</v>
      </c>
      <c r="Y44" s="99">
        <f t="shared" si="37"/>
        <v>82166589.999899998</v>
      </c>
      <c r="Z44" s="23"/>
      <c r="AA44" s="99">
        <f>AA23+AA34</f>
        <v>2749888934.7589002</v>
      </c>
      <c r="AB44" s="23"/>
      <c r="AC44" s="99"/>
      <c r="AD44" s="99"/>
      <c r="AE44" s="99"/>
      <c r="AF44" s="99"/>
      <c r="AG44" s="99"/>
      <c r="AH44" s="99">
        <f t="shared" ref="AH44:AS44" si="38">AH23+AH34</f>
        <v>224969736.05999991</v>
      </c>
      <c r="AI44" s="99">
        <f t="shared" si="38"/>
        <v>326727699.99989992</v>
      </c>
      <c r="AJ44" s="99">
        <f t="shared" si="38"/>
        <v>271041576.06000006</v>
      </c>
      <c r="AK44" s="99">
        <f t="shared" si="38"/>
        <v>227313390.57460004</v>
      </c>
      <c r="AL44" s="99">
        <f t="shared" si="38"/>
        <v>257206597.87199989</v>
      </c>
      <c r="AM44" s="99">
        <f t="shared" si="38"/>
        <v>179822870.57459998</v>
      </c>
      <c r="AN44" s="99">
        <f t="shared" si="38"/>
        <v>210819278.29800007</v>
      </c>
      <c r="AO44" s="99">
        <f t="shared" si="38"/>
        <v>258773810.57460007</v>
      </c>
      <c r="AP44" s="99">
        <f t="shared" si="38"/>
        <v>231269288.29800007</v>
      </c>
      <c r="AQ44" s="99">
        <f t="shared" si="38"/>
        <v>142309910.57460007</v>
      </c>
      <c r="AR44" s="99">
        <f t="shared" si="38"/>
        <v>129443267.57460007</v>
      </c>
      <c r="AS44" s="99">
        <f t="shared" si="38"/>
        <v>290191508.29800004</v>
      </c>
      <c r="AU44" s="99">
        <f>AU23+AU34</f>
        <v>2564055213.6610003</v>
      </c>
      <c r="AV44" s="23"/>
      <c r="AW44" s="99"/>
      <c r="AX44" s="99"/>
      <c r="AY44" s="99"/>
      <c r="AZ44" s="99"/>
      <c r="BA44" s="99"/>
      <c r="BB44" s="99">
        <f t="shared" ref="BB44:BM44" si="39">BB23+BB34</f>
        <v>387376597.57460004</v>
      </c>
      <c r="BC44" s="99">
        <f t="shared" si="39"/>
        <v>368174828.29800004</v>
      </c>
      <c r="BD44" s="99">
        <f t="shared" si="39"/>
        <v>361020527.57459998</v>
      </c>
      <c r="BE44" s="99">
        <f t="shared" si="39"/>
        <v>132148710.36859998</v>
      </c>
      <c r="BF44" s="99">
        <f t="shared" si="39"/>
        <v>202996560.81679997</v>
      </c>
      <c r="BG44" s="99">
        <f t="shared" si="39"/>
        <v>103002246.36859994</v>
      </c>
      <c r="BH44" s="99">
        <f t="shared" si="39"/>
        <v>88269985.517999992</v>
      </c>
      <c r="BI44" s="99">
        <f t="shared" si="39"/>
        <v>104582680.36860001</v>
      </c>
      <c r="BJ44" s="99">
        <f t="shared" si="39"/>
        <v>188508865.5180001</v>
      </c>
      <c r="BK44" s="99">
        <f t="shared" si="39"/>
        <v>179991017.3686001</v>
      </c>
      <c r="BL44" s="99">
        <f t="shared" si="39"/>
        <v>305391008.36860007</v>
      </c>
      <c r="BM44" s="99">
        <f t="shared" si="39"/>
        <v>142592185.5180001</v>
      </c>
      <c r="BO44" s="99">
        <f>BO23+BO34</f>
        <v>2301226767.8730006</v>
      </c>
      <c r="BP44" s="23"/>
      <c r="BQ44" s="99"/>
      <c r="BR44" s="99"/>
      <c r="BS44" s="99"/>
      <c r="BT44" s="99"/>
      <c r="BU44" s="99"/>
      <c r="BV44" s="99">
        <f t="shared" ref="BV44:CG44" si="40">BV23+BV34</f>
        <v>279282684.36860007</v>
      </c>
      <c r="BW44" s="99">
        <f t="shared" si="40"/>
        <v>303508855.51800007</v>
      </c>
      <c r="BX44" s="99">
        <f t="shared" si="40"/>
        <v>331982381.36860013</v>
      </c>
      <c r="BY44" s="99">
        <f t="shared" si="40"/>
        <v>178059498.95660001</v>
      </c>
      <c r="BZ44" s="99">
        <f t="shared" si="40"/>
        <v>170861149.96080005</v>
      </c>
      <c r="CA44" s="99">
        <f t="shared" si="40"/>
        <v>63711413.956600033</v>
      </c>
      <c r="CB44" s="99">
        <f t="shared" si="40"/>
        <v>102840779.95800005</v>
      </c>
      <c r="CC44" s="99">
        <f t="shared" si="40"/>
        <v>239583716.95660013</v>
      </c>
      <c r="CD44" s="99">
        <f t="shared" si="40"/>
        <v>76724129.958000004</v>
      </c>
      <c r="CE44" s="99">
        <f t="shared" si="40"/>
        <v>54350408.956599973</v>
      </c>
      <c r="CF44" s="99">
        <f t="shared" si="40"/>
        <v>362661497.95660013</v>
      </c>
      <c r="CG44" s="99">
        <f t="shared" si="40"/>
        <v>137660249.95800006</v>
      </c>
      <c r="CI44" s="99">
        <f>CI23+CI34</f>
        <v>2258771173.2152004</v>
      </c>
      <c r="CJ44" s="23"/>
      <c r="CK44" s="99"/>
      <c r="CL44" s="99"/>
      <c r="CM44" s="99"/>
      <c r="CN44" s="99"/>
      <c r="CO44" s="99"/>
      <c r="CP44" s="99">
        <f t="shared" ref="CP44:DA44" si="41">CP23+CP34</f>
        <v>129047605.95660007</v>
      </c>
      <c r="CQ44" s="99">
        <f t="shared" si="41"/>
        <v>340363019.95800012</v>
      </c>
      <c r="CR44" s="99">
        <f t="shared" si="41"/>
        <v>426014003.95660031</v>
      </c>
      <c r="CS44" s="99">
        <f t="shared" si="41"/>
        <v>177447607.23599997</v>
      </c>
      <c r="CT44" s="99">
        <f t="shared" si="41"/>
        <v>152590765.12400007</v>
      </c>
      <c r="CU44" s="99">
        <f t="shared" si="41"/>
        <v>63099522.235999957</v>
      </c>
      <c r="CV44" s="99">
        <f t="shared" si="41"/>
        <v>102248626.67999996</v>
      </c>
      <c r="CW44" s="99">
        <f t="shared" si="41"/>
        <v>238971825.23599988</v>
      </c>
      <c r="CX44" s="99">
        <f t="shared" si="41"/>
        <v>76131976.680000007</v>
      </c>
      <c r="CY44" s="99">
        <f t="shared" si="41"/>
        <v>53738517.236000031</v>
      </c>
      <c r="CZ44" s="99">
        <f t="shared" si="41"/>
        <v>362049606.23599988</v>
      </c>
      <c r="DA44" s="99">
        <f t="shared" si="41"/>
        <v>137068096.67999995</v>
      </c>
    </row>
    <row r="45" spans="2:105" ht="13">
      <c r="C45" s="23" t="s">
        <v>60</v>
      </c>
      <c r="D45" s="23" t="s">
        <v>111</v>
      </c>
      <c r="E45" s="23"/>
      <c r="F45" s="23"/>
      <c r="G45" s="99">
        <f>G24+G35</f>
        <v>0</v>
      </c>
      <c r="H45" s="23"/>
      <c r="I45" s="99"/>
      <c r="J45" s="99"/>
      <c r="K45" s="99"/>
      <c r="L45" s="99"/>
      <c r="M45" s="99"/>
      <c r="N45" s="99">
        <f t="shared" ref="N45:Y45" si="42">N35+N24</f>
        <v>0</v>
      </c>
      <c r="O45" s="99">
        <f t="shared" si="42"/>
        <v>0</v>
      </c>
      <c r="P45" s="99">
        <f t="shared" si="42"/>
        <v>0</v>
      </c>
      <c r="Q45" s="99">
        <f t="shared" si="42"/>
        <v>0</v>
      </c>
      <c r="R45" s="99">
        <f t="shared" si="42"/>
        <v>0</v>
      </c>
      <c r="S45" s="99">
        <f t="shared" si="42"/>
        <v>0</v>
      </c>
      <c r="T45" s="99">
        <f t="shared" si="42"/>
        <v>0</v>
      </c>
      <c r="U45" s="99">
        <f t="shared" si="42"/>
        <v>0</v>
      </c>
      <c r="V45" s="99">
        <f t="shared" si="42"/>
        <v>0</v>
      </c>
      <c r="W45" s="99">
        <f t="shared" si="42"/>
        <v>0</v>
      </c>
      <c r="X45" s="99">
        <f t="shared" si="42"/>
        <v>0</v>
      </c>
      <c r="Y45" s="99">
        <f t="shared" si="42"/>
        <v>0</v>
      </c>
      <c r="Z45" s="23"/>
      <c r="AA45" s="99">
        <f>AA24+AA35</f>
        <v>0</v>
      </c>
      <c r="AB45" s="23"/>
      <c r="AC45" s="99"/>
      <c r="AD45" s="99"/>
      <c r="AE45" s="99"/>
      <c r="AF45" s="99"/>
      <c r="AG45" s="99"/>
      <c r="AH45" s="99">
        <f t="shared" ref="AH45:AS45" si="43">AH24+AH35</f>
        <v>0</v>
      </c>
      <c r="AI45" s="99">
        <f t="shared" si="43"/>
        <v>0</v>
      </c>
      <c r="AJ45" s="99">
        <f t="shared" si="43"/>
        <v>0</v>
      </c>
      <c r="AK45" s="99">
        <f t="shared" si="43"/>
        <v>0</v>
      </c>
      <c r="AL45" s="99">
        <f t="shared" si="43"/>
        <v>0</v>
      </c>
      <c r="AM45" s="99">
        <f t="shared" si="43"/>
        <v>0</v>
      </c>
      <c r="AN45" s="99">
        <f t="shared" si="43"/>
        <v>0</v>
      </c>
      <c r="AO45" s="99">
        <f t="shared" si="43"/>
        <v>0</v>
      </c>
      <c r="AP45" s="99">
        <f t="shared" si="43"/>
        <v>0</v>
      </c>
      <c r="AQ45" s="99">
        <f t="shared" si="43"/>
        <v>0</v>
      </c>
      <c r="AR45" s="99">
        <f t="shared" si="43"/>
        <v>0</v>
      </c>
      <c r="AS45" s="99">
        <f t="shared" si="43"/>
        <v>0</v>
      </c>
      <c r="AU45" s="99">
        <f>AU24+AU35</f>
        <v>0</v>
      </c>
      <c r="AV45" s="23"/>
      <c r="AW45" s="99"/>
      <c r="AX45" s="99"/>
      <c r="AY45" s="99"/>
      <c r="AZ45" s="99"/>
      <c r="BA45" s="99"/>
      <c r="BB45" s="99">
        <f t="shared" ref="BB45:BM45" si="44">BB24+BB35</f>
        <v>0</v>
      </c>
      <c r="BC45" s="99">
        <f t="shared" si="44"/>
        <v>0</v>
      </c>
      <c r="BD45" s="99">
        <f t="shared" si="44"/>
        <v>0</v>
      </c>
      <c r="BE45" s="99">
        <f t="shared" si="44"/>
        <v>0</v>
      </c>
      <c r="BF45" s="99">
        <f t="shared" si="44"/>
        <v>0</v>
      </c>
      <c r="BG45" s="99">
        <f t="shared" si="44"/>
        <v>0</v>
      </c>
      <c r="BH45" s="99">
        <f t="shared" si="44"/>
        <v>0</v>
      </c>
      <c r="BI45" s="99">
        <f t="shared" si="44"/>
        <v>0</v>
      </c>
      <c r="BJ45" s="99">
        <f t="shared" si="44"/>
        <v>0</v>
      </c>
      <c r="BK45" s="99">
        <f t="shared" si="44"/>
        <v>0</v>
      </c>
      <c r="BL45" s="99">
        <f t="shared" si="44"/>
        <v>0</v>
      </c>
      <c r="BM45" s="99">
        <f t="shared" si="44"/>
        <v>0</v>
      </c>
      <c r="BO45" s="99">
        <f>BO24+BO35</f>
        <v>0</v>
      </c>
      <c r="BP45" s="23"/>
      <c r="BQ45" s="99"/>
      <c r="BR45" s="99"/>
      <c r="BS45" s="99"/>
      <c r="BT45" s="99"/>
      <c r="BU45" s="99"/>
      <c r="BV45" s="99">
        <f t="shared" ref="BV45:CG45" si="45">BV24+BV35</f>
        <v>0</v>
      </c>
      <c r="BW45" s="99">
        <f t="shared" si="45"/>
        <v>0</v>
      </c>
      <c r="BX45" s="99">
        <f t="shared" si="45"/>
        <v>0</v>
      </c>
      <c r="BY45" s="99">
        <f t="shared" si="45"/>
        <v>0</v>
      </c>
      <c r="BZ45" s="99">
        <f t="shared" si="45"/>
        <v>0</v>
      </c>
      <c r="CA45" s="99">
        <f t="shared" si="45"/>
        <v>0</v>
      </c>
      <c r="CB45" s="99">
        <f t="shared" si="45"/>
        <v>0</v>
      </c>
      <c r="CC45" s="99">
        <f t="shared" si="45"/>
        <v>0</v>
      </c>
      <c r="CD45" s="99">
        <f t="shared" si="45"/>
        <v>0</v>
      </c>
      <c r="CE45" s="99">
        <f t="shared" si="45"/>
        <v>0</v>
      </c>
      <c r="CF45" s="99">
        <f t="shared" si="45"/>
        <v>0</v>
      </c>
      <c r="CG45" s="99">
        <f t="shared" si="45"/>
        <v>0</v>
      </c>
      <c r="CI45" s="99">
        <f>CI24+CI35</f>
        <v>0</v>
      </c>
      <c r="CJ45" s="23"/>
      <c r="CK45" s="99"/>
      <c r="CL45" s="99"/>
      <c r="CM45" s="99"/>
      <c r="CN45" s="99"/>
      <c r="CO45" s="99"/>
      <c r="CP45" s="99">
        <f t="shared" ref="CP45:DA45" si="46">CP24+CP35</f>
        <v>0</v>
      </c>
      <c r="CQ45" s="99">
        <f t="shared" si="46"/>
        <v>0</v>
      </c>
      <c r="CR45" s="99">
        <f t="shared" si="46"/>
        <v>0</v>
      </c>
      <c r="CS45" s="99">
        <f t="shared" si="46"/>
        <v>0</v>
      </c>
      <c r="CT45" s="99">
        <f t="shared" si="46"/>
        <v>0</v>
      </c>
      <c r="CU45" s="99">
        <f t="shared" si="46"/>
        <v>0</v>
      </c>
      <c r="CV45" s="99">
        <f t="shared" si="46"/>
        <v>0</v>
      </c>
      <c r="CW45" s="99">
        <f t="shared" si="46"/>
        <v>0</v>
      </c>
      <c r="CX45" s="99">
        <f>CX24+CX35</f>
        <v>0</v>
      </c>
      <c r="CY45" s="99">
        <f t="shared" si="46"/>
        <v>0</v>
      </c>
      <c r="CZ45" s="99">
        <f t="shared" si="46"/>
        <v>0</v>
      </c>
      <c r="DA45" s="99">
        <f t="shared" si="46"/>
        <v>0</v>
      </c>
    </row>
    <row r="46" spans="2:105" ht="13" hidden="1">
      <c r="C46" s="23" t="s">
        <v>61</v>
      </c>
      <c r="D46" s="23" t="s">
        <v>111</v>
      </c>
      <c r="E46" s="23"/>
      <c r="F46" s="23"/>
      <c r="G46" s="99"/>
      <c r="H46" s="23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23"/>
      <c r="AA46" s="99"/>
      <c r="AB46" s="23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U46" s="99"/>
      <c r="AV46" s="23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O46" s="99"/>
      <c r="BP46" s="23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I46" s="99"/>
      <c r="CJ46" s="23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</row>
    <row r="47" spans="2:105" ht="13">
      <c r="C47" s="23" t="s">
        <v>112</v>
      </c>
      <c r="D47" s="23" t="s">
        <v>111</v>
      </c>
      <c r="E47" s="23"/>
      <c r="F47" s="23"/>
      <c r="G47" s="104">
        <f>G26+G36</f>
        <v>0</v>
      </c>
      <c r="H47" s="23"/>
      <c r="I47" s="99"/>
      <c r="J47" s="99"/>
      <c r="K47" s="99"/>
      <c r="L47" s="99"/>
      <c r="M47" s="99"/>
      <c r="N47" s="99">
        <f t="shared" ref="N47:Y47" si="47">N36+N26</f>
        <v>0</v>
      </c>
      <c r="O47" s="99">
        <f t="shared" si="47"/>
        <v>0</v>
      </c>
      <c r="P47" s="99">
        <f t="shared" si="47"/>
        <v>0</v>
      </c>
      <c r="Q47" s="99">
        <f t="shared" si="47"/>
        <v>0</v>
      </c>
      <c r="R47" s="99">
        <f t="shared" si="47"/>
        <v>0</v>
      </c>
      <c r="S47" s="99">
        <f t="shared" si="47"/>
        <v>0</v>
      </c>
      <c r="T47" s="99">
        <f t="shared" si="47"/>
        <v>0</v>
      </c>
      <c r="U47" s="99">
        <f t="shared" si="47"/>
        <v>0</v>
      </c>
      <c r="V47" s="99">
        <f t="shared" si="47"/>
        <v>0</v>
      </c>
      <c r="W47" s="99">
        <f t="shared" si="47"/>
        <v>0</v>
      </c>
      <c r="X47" s="99">
        <f t="shared" si="47"/>
        <v>0</v>
      </c>
      <c r="Y47" s="99">
        <f t="shared" si="47"/>
        <v>0</v>
      </c>
      <c r="Z47" s="23"/>
      <c r="AA47" s="104">
        <f>AA26+AA36</f>
        <v>0</v>
      </c>
      <c r="AB47" s="23"/>
      <c r="AC47" s="99"/>
      <c r="AD47" s="99"/>
      <c r="AE47" s="99"/>
      <c r="AF47" s="99"/>
      <c r="AG47" s="99"/>
      <c r="AH47" s="99">
        <f t="shared" ref="AH47:AS47" si="48">AH26+AH36</f>
        <v>0</v>
      </c>
      <c r="AI47" s="99">
        <f t="shared" si="48"/>
        <v>0</v>
      </c>
      <c r="AJ47" s="99">
        <f t="shared" si="48"/>
        <v>0</v>
      </c>
      <c r="AK47" s="99">
        <f t="shared" si="48"/>
        <v>0</v>
      </c>
      <c r="AL47" s="99">
        <f t="shared" si="48"/>
        <v>0</v>
      </c>
      <c r="AM47" s="99">
        <f t="shared" si="48"/>
        <v>0</v>
      </c>
      <c r="AN47" s="99">
        <f t="shared" si="48"/>
        <v>0</v>
      </c>
      <c r="AO47" s="99">
        <f t="shared" si="48"/>
        <v>0</v>
      </c>
      <c r="AP47" s="99">
        <f t="shared" si="48"/>
        <v>0</v>
      </c>
      <c r="AQ47" s="99">
        <f t="shared" si="48"/>
        <v>0</v>
      </c>
      <c r="AR47" s="99">
        <f t="shared" si="48"/>
        <v>0</v>
      </c>
      <c r="AS47" s="99">
        <f t="shared" si="48"/>
        <v>0</v>
      </c>
      <c r="AU47" s="104">
        <f>AU26+AU36</f>
        <v>0</v>
      </c>
      <c r="AV47" s="23"/>
      <c r="AW47" s="99"/>
      <c r="AX47" s="99"/>
      <c r="AY47" s="99"/>
      <c r="AZ47" s="99"/>
      <c r="BA47" s="99"/>
      <c r="BB47" s="99">
        <f t="shared" ref="BB47:BM47" si="49">BB26+BB36</f>
        <v>0</v>
      </c>
      <c r="BC47" s="99">
        <f t="shared" si="49"/>
        <v>0</v>
      </c>
      <c r="BD47" s="99">
        <f t="shared" si="49"/>
        <v>0</v>
      </c>
      <c r="BE47" s="99">
        <f t="shared" si="49"/>
        <v>0</v>
      </c>
      <c r="BF47" s="99">
        <f t="shared" si="49"/>
        <v>0</v>
      </c>
      <c r="BG47" s="99">
        <f t="shared" si="49"/>
        <v>0</v>
      </c>
      <c r="BH47" s="99">
        <f t="shared" si="49"/>
        <v>0</v>
      </c>
      <c r="BI47" s="99">
        <f t="shared" si="49"/>
        <v>0</v>
      </c>
      <c r="BJ47" s="99">
        <f t="shared" si="49"/>
        <v>0</v>
      </c>
      <c r="BK47" s="99">
        <f t="shared" si="49"/>
        <v>0</v>
      </c>
      <c r="BL47" s="99">
        <f t="shared" si="49"/>
        <v>0</v>
      </c>
      <c r="BM47" s="99">
        <f t="shared" si="49"/>
        <v>0</v>
      </c>
      <c r="BO47" s="104">
        <f>BO26+BO36</f>
        <v>0</v>
      </c>
      <c r="BP47" s="23"/>
      <c r="BQ47" s="99"/>
      <c r="BR47" s="99"/>
      <c r="BS47" s="99"/>
      <c r="BT47" s="99"/>
      <c r="BU47" s="99"/>
      <c r="BV47" s="99">
        <f t="shared" ref="BV47:CG47" si="50">BV26+BV36</f>
        <v>0</v>
      </c>
      <c r="BW47" s="99">
        <f t="shared" si="50"/>
        <v>0</v>
      </c>
      <c r="BX47" s="99">
        <f t="shared" si="50"/>
        <v>0</v>
      </c>
      <c r="BY47" s="99">
        <f t="shared" si="50"/>
        <v>0</v>
      </c>
      <c r="BZ47" s="99">
        <f t="shared" si="50"/>
        <v>0</v>
      </c>
      <c r="CA47" s="99">
        <f t="shared" si="50"/>
        <v>0</v>
      </c>
      <c r="CB47" s="99">
        <f t="shared" si="50"/>
        <v>0</v>
      </c>
      <c r="CC47" s="99">
        <f t="shared" si="50"/>
        <v>0</v>
      </c>
      <c r="CD47" s="99">
        <f t="shared" si="50"/>
        <v>0</v>
      </c>
      <c r="CE47" s="99">
        <f t="shared" si="50"/>
        <v>0</v>
      </c>
      <c r="CF47" s="99">
        <f t="shared" si="50"/>
        <v>0</v>
      </c>
      <c r="CG47" s="99">
        <f t="shared" si="50"/>
        <v>0</v>
      </c>
      <c r="CI47" s="104">
        <f>CI26+CI36</f>
        <v>0</v>
      </c>
      <c r="CJ47" s="23"/>
      <c r="CK47" s="99"/>
      <c r="CL47" s="99"/>
      <c r="CM47" s="99"/>
      <c r="CN47" s="99"/>
      <c r="CO47" s="99"/>
      <c r="CP47" s="99">
        <f t="shared" ref="CP47:DA47" si="51">CP26+CP36</f>
        <v>0</v>
      </c>
      <c r="CQ47" s="99">
        <f t="shared" si="51"/>
        <v>0</v>
      </c>
      <c r="CR47" s="99">
        <f t="shared" si="51"/>
        <v>0</v>
      </c>
      <c r="CS47" s="99">
        <f t="shared" si="51"/>
        <v>0</v>
      </c>
      <c r="CT47" s="99">
        <f t="shared" si="51"/>
        <v>0</v>
      </c>
      <c r="CU47" s="99">
        <f t="shared" si="51"/>
        <v>0</v>
      </c>
      <c r="CV47" s="99">
        <f t="shared" si="51"/>
        <v>0</v>
      </c>
      <c r="CW47" s="99">
        <f t="shared" si="51"/>
        <v>0</v>
      </c>
      <c r="CX47" s="99">
        <f>CX26+CX36</f>
        <v>0</v>
      </c>
      <c r="CY47" s="99">
        <f t="shared" si="51"/>
        <v>0</v>
      </c>
      <c r="CZ47" s="99">
        <f t="shared" si="51"/>
        <v>0</v>
      </c>
      <c r="DA47" s="99">
        <f t="shared" si="51"/>
        <v>0</v>
      </c>
    </row>
    <row r="48" spans="2:105" ht="13">
      <c r="C48" s="23"/>
      <c r="D48" s="23"/>
      <c r="E48" s="23"/>
      <c r="F48" s="23"/>
      <c r="G48" s="57">
        <f>SUM(G41:G47)</f>
        <v>2125352393.4696002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74">
        <f>SUM(AA41:AA47)</f>
        <v>2815288934.7589002</v>
      </c>
      <c r="AU48" s="74">
        <f>SUM(AU41:AU47)</f>
        <v>2624455213.6610003</v>
      </c>
      <c r="BO48" s="74">
        <f>SUM(BO41:BO47)</f>
        <v>2359626767.8730006</v>
      </c>
      <c r="CI48" s="74">
        <f>SUM(CI41:CI47)</f>
        <v>2317171173.2152004</v>
      </c>
    </row>
    <row r="49" spans="2:12"/>
    <row r="50" spans="2:12" s="50" customFormat="1" ht="13">
      <c r="B50" s="50" t="s">
        <v>115</v>
      </c>
      <c r="F50" s="51"/>
      <c r="G50" s="50" t="s">
        <v>116</v>
      </c>
      <c r="H50" s="50" t="s">
        <v>11</v>
      </c>
      <c r="I50" s="50" t="s">
        <v>12</v>
      </c>
      <c r="J50" s="50" t="s">
        <v>13</v>
      </c>
      <c r="K50" s="50" t="s">
        <v>14</v>
      </c>
    </row>
    <row r="51" spans="2:12"/>
    <row r="52" spans="2:12" ht="13">
      <c r="C52" s="29" t="s">
        <v>117</v>
      </c>
      <c r="D52" s="23"/>
      <c r="E52" s="23"/>
      <c r="F52" s="23"/>
      <c r="G52" s="23"/>
      <c r="H52" s="23"/>
    </row>
    <row r="53" spans="2:12" ht="13">
      <c r="C53" s="23" t="s">
        <v>110</v>
      </c>
      <c r="D53" s="23" t="s">
        <v>118</v>
      </c>
      <c r="E53" s="23"/>
      <c r="F53" s="23" t="s">
        <v>119</v>
      </c>
      <c r="G53" s="57">
        <f>G41*'Seasonal Factors &amp; Multipliers'!$G$11</f>
        <v>58628000</v>
      </c>
      <c r="H53" s="99">
        <f>AA41*'Seasonal Factors &amp; Multipliers'!$G$11</f>
        <v>55628000</v>
      </c>
      <c r="I53" s="57">
        <f>AU41*'Seasonal Factors &amp; Multipliers'!$G$11</f>
        <v>50628000</v>
      </c>
      <c r="J53" s="57">
        <f>BO41*'Seasonal Factors &amp; Multipliers'!$G$11</f>
        <v>48628000</v>
      </c>
      <c r="K53" s="57">
        <f>CI41*'Seasonal Factors &amp; Multipliers'!$G$11</f>
        <v>48628000</v>
      </c>
    </row>
    <row r="54" spans="2:12" ht="13">
      <c r="C54" s="23" t="s">
        <v>57</v>
      </c>
      <c r="D54" s="23" t="s">
        <v>118</v>
      </c>
      <c r="E54" s="23"/>
      <c r="F54" s="23" t="s">
        <v>119</v>
      </c>
      <c r="G54" s="57">
        <f>SUMPRODUCT(I42:L42,'Seasonal Factors &amp; Multipliers'!$I12:$L12)</f>
        <v>0</v>
      </c>
      <c r="H54" s="57">
        <f>SUMPRODUCT(AC42:AF42,'Seasonal Factors &amp; Multipliers'!$I12:$L12)</f>
        <v>0</v>
      </c>
      <c r="I54" s="57">
        <f>SUMPRODUCT(AW42:AZ42,'Seasonal Factors &amp; Multipliers'!$I12:$L12)</f>
        <v>0</v>
      </c>
      <c r="J54" s="57">
        <f>SUMPRODUCT(BQ42:BT42,'Seasonal Factors &amp; Multipliers'!$I12:$L12)</f>
        <v>0</v>
      </c>
      <c r="K54" s="57">
        <f>SUMPRODUCT(CK42:CN42,'Seasonal Factors &amp; Multipliers'!$I12:$L12)</f>
        <v>0</v>
      </c>
    </row>
    <row r="55" spans="2:12" ht="13">
      <c r="C55" s="23" t="s">
        <v>58</v>
      </c>
      <c r="D55" s="23" t="s">
        <v>118</v>
      </c>
      <c r="E55" s="23"/>
      <c r="F55" s="23" t="s">
        <v>119</v>
      </c>
      <c r="G55" s="57">
        <f>SUMPRODUCT(N43:Y43,'Seasonal Factors &amp; Multipliers'!$N13:$Y13)</f>
        <v>2412393.5</v>
      </c>
      <c r="H55" s="57">
        <f>SUMPRODUCT(AH43:AS43,'Seasonal Factors &amp; Multipliers'!$N13:$Y13)</f>
        <v>2412393.5</v>
      </c>
      <c r="I55" s="57">
        <f>SUMPRODUCT(BB43:BM43,'Seasonal Factors &amp; Multipliers'!$N13:$Y13)</f>
        <v>2412393.5</v>
      </c>
      <c r="J55" s="57">
        <f>SUMPRODUCT(BV43:CG43,'Seasonal Factors &amp; Multipliers'!$N13:$Y13)</f>
        <v>2412393.5</v>
      </c>
      <c r="K55" s="57">
        <f>SUMPRODUCT(CP43:DA43,'Seasonal Factors &amp; Multipliers'!$N13:$Y13)</f>
        <v>2412393.5</v>
      </c>
    </row>
    <row r="56" spans="2:12" ht="13">
      <c r="C56" s="23" t="s">
        <v>59</v>
      </c>
      <c r="D56" s="23" t="s">
        <v>118</v>
      </c>
      <c r="E56" s="23"/>
      <c r="F56" s="23" t="s">
        <v>119</v>
      </c>
      <c r="G56" s="57">
        <f>SUMPRODUCT($N44:$Y44,'Seasonal Factors &amp; Multipliers'!$N14:$Y14)</f>
        <v>18287168.010516617</v>
      </c>
      <c r="H56" s="57">
        <f>SUMPRODUCT(AH44:AS44,'Seasonal Factors &amp; Multipliers'!$N14:$Y14)</f>
        <v>21958792.822376262</v>
      </c>
      <c r="I56" s="57">
        <f>SUMPRODUCT(BB44:BM44,'Seasonal Factors &amp; Multipliers'!$N14:$Y14)</f>
        <v>18996043.261682417</v>
      </c>
      <c r="J56" s="57">
        <f>SUMPRODUCT(BV44:CG44,'Seasonal Factors &amp; Multipliers'!$N14:$Y14)</f>
        <v>17136619.423500828</v>
      </c>
      <c r="K56" s="57">
        <f>SUMPRODUCT(CP44:DA44,'Seasonal Factors &amp; Multipliers'!$N14:$Y14)</f>
        <v>17038437.531803887</v>
      </c>
    </row>
    <row r="57" spans="2:12" ht="13">
      <c r="C57" s="23" t="s">
        <v>60</v>
      </c>
      <c r="D57" s="23" t="s">
        <v>118</v>
      </c>
      <c r="E57" s="23"/>
      <c r="F57" s="23" t="s">
        <v>119</v>
      </c>
      <c r="G57" s="57">
        <f>SUMPRODUCT($N45:$Y45,'Seasonal Factors &amp; Multipliers'!$N15:$Y15)</f>
        <v>0</v>
      </c>
      <c r="H57" s="57">
        <f>SUMPRODUCT(AH45:AS45,'Seasonal Factors &amp; Multipliers'!$N15:$Y15)</f>
        <v>0</v>
      </c>
      <c r="I57" s="57">
        <f>SUMPRODUCT(BB45:BM45,'Seasonal Factors &amp; Multipliers'!$N15:$Y15)</f>
        <v>0</v>
      </c>
      <c r="J57" s="57">
        <f>SUMPRODUCT(BV45:CG45,'Seasonal Factors &amp; Multipliers'!$N15:$Y15)</f>
        <v>0</v>
      </c>
      <c r="K57" s="57">
        <f>SUMPRODUCT(CP45:DA45,'Seasonal Factors &amp; Multipliers'!$N15:$Y15)</f>
        <v>0</v>
      </c>
    </row>
    <row r="58" spans="2:12" ht="13" hidden="1">
      <c r="C58" s="23" t="s">
        <v>61</v>
      </c>
      <c r="D58" s="23" t="s">
        <v>118</v>
      </c>
      <c r="E58" s="23"/>
      <c r="F58" s="23" t="s">
        <v>119</v>
      </c>
      <c r="G58" s="57">
        <f>SUMPRODUCT($N46:$Y46,'Seasonal Factors &amp; Multipliers'!$N16:$Y16)</f>
        <v>0</v>
      </c>
      <c r="H58" s="57">
        <f>SUMPRODUCT(AH46:AS46,'Seasonal Factors &amp; Multipliers'!$N16:$Y16)</f>
        <v>0</v>
      </c>
      <c r="I58" s="57">
        <f>SUMPRODUCT(BB46:BM46,'Seasonal Factors &amp; Multipliers'!$N16:$Y16)</f>
        <v>0</v>
      </c>
      <c r="J58" s="57">
        <f>SUMPRODUCT(BV46:CG46,'Seasonal Factors &amp; Multipliers'!$N16:$Y16)</f>
        <v>0</v>
      </c>
      <c r="K58" s="57">
        <f>SUMPRODUCT(CP46:DA46,'Seasonal Factors &amp; Multipliers'!$N16:$Y16)</f>
        <v>0</v>
      </c>
      <c r="L58" s="103"/>
    </row>
    <row r="59" spans="2:12" ht="13">
      <c r="C59" s="23" t="s">
        <v>112</v>
      </c>
      <c r="D59" s="23" t="s">
        <v>118</v>
      </c>
      <c r="E59" s="23"/>
      <c r="F59" s="23" t="s">
        <v>119</v>
      </c>
      <c r="G59" s="59">
        <f>SUMPRODUCT($N47:$Y47,'Seasonal Factors &amp; Multipliers'!$N17:$Y17)</f>
        <v>0</v>
      </c>
      <c r="H59" s="59">
        <f>SUMPRODUCT(AH47:AS47,'Seasonal Factors &amp; Multipliers'!$N17:$Y17)</f>
        <v>0</v>
      </c>
      <c r="I59" s="59">
        <f>SUMPRODUCT(BB47:BM47,'Seasonal Factors &amp; Multipliers'!$N17:$Y17)</f>
        <v>0</v>
      </c>
      <c r="J59" s="59">
        <f>SUMPRODUCT(BV47:CG47,'Seasonal Factors &amp; Multipliers'!$N17:$Y17)</f>
        <v>0</v>
      </c>
      <c r="K59" s="59">
        <f>SUMPRODUCT(CP47:DA47,'Seasonal Factors &amp; Multipliers'!$N17:$Y17)</f>
        <v>0</v>
      </c>
    </row>
    <row r="60" spans="2:12" ht="13">
      <c r="C60" s="29" t="s">
        <v>120</v>
      </c>
      <c r="D60" s="23" t="s">
        <v>118</v>
      </c>
      <c r="E60" s="23"/>
      <c r="F60" s="29" t="s">
        <v>121</v>
      </c>
      <c r="G60" s="57">
        <f>SUM(G53:G59)</f>
        <v>79327561.510516614</v>
      </c>
      <c r="H60" s="57">
        <f>SUM(H53:H59)</f>
        <v>79999186.322376266</v>
      </c>
      <c r="I60" s="57">
        <f>SUM(I53:I59)</f>
        <v>72036436.761682421</v>
      </c>
      <c r="J60" s="57">
        <f>SUM(J53:J59)</f>
        <v>68177012.923500836</v>
      </c>
      <c r="K60" s="57">
        <f>SUM(K53:K59)</f>
        <v>68078831.031803891</v>
      </c>
    </row>
    <row r="61" spans="2:12"/>
    <row r="62" spans="2:12" s="50" customFormat="1" ht="13">
      <c r="B62" s="50" t="s">
        <v>122</v>
      </c>
      <c r="F62" s="51"/>
      <c r="G62" s="50" t="str">
        <f>G50</f>
        <v>Year 1</v>
      </c>
      <c r="H62" s="50" t="str">
        <f t="shared" ref="H62:K62" si="52">H50</f>
        <v>Year 2</v>
      </c>
      <c r="I62" s="50" t="str">
        <f t="shared" si="52"/>
        <v>Year 3</v>
      </c>
      <c r="J62" s="50" t="str">
        <f t="shared" si="52"/>
        <v>Year 4</v>
      </c>
      <c r="K62" s="50" t="str">
        <f t="shared" si="52"/>
        <v>Year 5</v>
      </c>
    </row>
    <row r="63" spans="2:12"/>
    <row r="64" spans="2:12" ht="13">
      <c r="C64" s="29" t="s">
        <v>109</v>
      </c>
      <c r="D64" s="23"/>
      <c r="E64" s="23"/>
      <c r="F64" s="23"/>
    </row>
    <row r="65" spans="1:16384" ht="13">
      <c r="C65" s="23" t="s">
        <v>110</v>
      </c>
      <c r="D65" s="23" t="s">
        <v>111</v>
      </c>
      <c r="E65" s="23"/>
      <c r="F65" s="23"/>
      <c r="G65" s="110">
        <f>SUM('Postalised Tariff'!C79:C84)</f>
        <v>94928859.555137441</v>
      </c>
      <c r="H65" s="110">
        <f>SUM('Postalised Tariff'!D79:D84)</f>
        <v>95307271.26559107</v>
      </c>
      <c r="I65" s="110">
        <f>SUM('Postalised Tariff'!E79:E84)</f>
        <v>94809756.849223703</v>
      </c>
      <c r="J65" s="110">
        <f>SUM('Postalised Tariff'!F79:F84)</f>
        <v>91204405.330175325</v>
      </c>
      <c r="K65" s="110">
        <f>SUM('Postalised Tariff'!G79:G84)</f>
        <v>91049574.992739961</v>
      </c>
    </row>
    <row r="66" spans="1:16384" ht="13">
      <c r="C66" s="23"/>
      <c r="D66" s="23"/>
      <c r="E66" s="23"/>
      <c r="F66" s="23"/>
      <c r="G66" s="57"/>
    </row>
    <row r="67" spans="1:16384" s="50" customFormat="1" ht="13">
      <c r="B67" s="50" t="s">
        <v>123</v>
      </c>
      <c r="F67" s="51"/>
    </row>
    <row r="68" spans="1:16384" ht="13">
      <c r="A68" s="23"/>
      <c r="B68" s="28"/>
      <c r="C68" s="23"/>
      <c r="D68" s="30"/>
      <c r="E68" s="30"/>
      <c r="F68" s="23"/>
      <c r="G68" s="37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  <c r="IU68" s="23"/>
      <c r="IV68" s="23"/>
      <c r="IW68" s="23"/>
      <c r="IX68" s="23"/>
      <c r="IY68" s="23"/>
      <c r="IZ68" s="23"/>
      <c r="JA68" s="23"/>
      <c r="JB68" s="23"/>
      <c r="JC68" s="23"/>
      <c r="JD68" s="23"/>
      <c r="JE68" s="23"/>
      <c r="JF68" s="23"/>
      <c r="JG68" s="23"/>
      <c r="JH68" s="23"/>
      <c r="JI68" s="23"/>
      <c r="JJ68" s="23"/>
      <c r="JK68" s="23"/>
      <c r="JL68" s="23"/>
      <c r="JM68" s="23"/>
      <c r="JN68" s="23"/>
      <c r="JO68" s="23"/>
      <c r="JP68" s="23"/>
      <c r="JQ68" s="23"/>
      <c r="JR68" s="23"/>
      <c r="JS68" s="23"/>
      <c r="JT68" s="23"/>
      <c r="JU68" s="23"/>
      <c r="JV68" s="23"/>
      <c r="JW68" s="23"/>
      <c r="JX68" s="23"/>
      <c r="JY68" s="23"/>
      <c r="JZ68" s="23"/>
      <c r="KA68" s="23"/>
      <c r="KB68" s="23"/>
      <c r="KC68" s="23"/>
      <c r="KD68" s="23"/>
      <c r="KE68" s="23"/>
      <c r="KF68" s="23"/>
      <c r="KG68" s="23"/>
      <c r="KH68" s="23"/>
      <c r="KI68" s="23"/>
      <c r="KJ68" s="23"/>
      <c r="KK68" s="23"/>
      <c r="KL68" s="23"/>
      <c r="KM68" s="23"/>
      <c r="KN68" s="23"/>
      <c r="KO68" s="23"/>
      <c r="KP68" s="23"/>
      <c r="KQ68" s="23"/>
      <c r="KR68" s="23"/>
      <c r="KS68" s="23"/>
      <c r="KT68" s="23"/>
      <c r="KU68" s="23"/>
      <c r="KV68" s="23"/>
      <c r="KW68" s="23"/>
      <c r="KX68" s="23"/>
      <c r="KY68" s="23"/>
      <c r="KZ68" s="23"/>
      <c r="LA68" s="23"/>
      <c r="LB68" s="23"/>
      <c r="LC68" s="23"/>
      <c r="LD68" s="23"/>
      <c r="LE68" s="23"/>
      <c r="LF68" s="23"/>
      <c r="LG68" s="23"/>
      <c r="LH68" s="23"/>
      <c r="LI68" s="23"/>
      <c r="LJ68" s="23"/>
      <c r="LK68" s="23"/>
      <c r="LL68" s="23"/>
      <c r="LM68" s="23"/>
      <c r="LN68" s="23"/>
      <c r="LO68" s="23"/>
      <c r="LP68" s="23"/>
      <c r="LQ68" s="23"/>
      <c r="LR68" s="23"/>
      <c r="LS68" s="23"/>
      <c r="LT68" s="23"/>
      <c r="LU68" s="23"/>
      <c r="LV68" s="23"/>
      <c r="LW68" s="23"/>
      <c r="LX68" s="23"/>
      <c r="LY68" s="23"/>
      <c r="LZ68" s="23"/>
      <c r="MA68" s="23"/>
      <c r="MB68" s="23"/>
      <c r="MC68" s="23"/>
      <c r="MD68" s="23"/>
      <c r="ME68" s="23"/>
      <c r="MF68" s="23"/>
      <c r="MG68" s="23"/>
      <c r="MH68" s="23"/>
      <c r="MI68" s="23"/>
      <c r="MJ68" s="23"/>
      <c r="MK68" s="23"/>
      <c r="ML68" s="23"/>
      <c r="MM68" s="23"/>
      <c r="MN68" s="23"/>
      <c r="MO68" s="23"/>
      <c r="MP68" s="23"/>
      <c r="MQ68" s="23"/>
      <c r="MR68" s="23"/>
      <c r="MS68" s="23"/>
      <c r="MT68" s="23"/>
      <c r="MU68" s="23"/>
      <c r="MV68" s="23"/>
      <c r="MW68" s="23"/>
      <c r="MX68" s="23"/>
      <c r="MY68" s="23"/>
      <c r="MZ68" s="23"/>
      <c r="NA68" s="23"/>
      <c r="NB68" s="23"/>
      <c r="NC68" s="23"/>
      <c r="ND68" s="23"/>
      <c r="NE68" s="23"/>
      <c r="NF68" s="23"/>
      <c r="NG68" s="23"/>
      <c r="NH68" s="23"/>
      <c r="NI68" s="23"/>
      <c r="NJ68" s="23"/>
      <c r="NK68" s="23"/>
      <c r="NL68" s="23"/>
      <c r="NM68" s="23"/>
      <c r="NN68" s="23"/>
      <c r="NO68" s="23"/>
      <c r="NP68" s="23"/>
      <c r="NQ68" s="23"/>
      <c r="NR68" s="23"/>
      <c r="NS68" s="23"/>
      <c r="NT68" s="23"/>
      <c r="NU68" s="23"/>
      <c r="NV68" s="23"/>
      <c r="NW68" s="23"/>
      <c r="NX68" s="23"/>
      <c r="NY68" s="23"/>
      <c r="NZ68" s="23"/>
      <c r="OA68" s="23"/>
      <c r="OB68" s="23"/>
      <c r="OC68" s="23"/>
      <c r="OD68" s="23"/>
      <c r="OE68" s="23"/>
      <c r="OF68" s="23"/>
      <c r="OG68" s="23"/>
      <c r="OH68" s="23"/>
      <c r="OI68" s="23"/>
      <c r="OJ68" s="23"/>
      <c r="OK68" s="23"/>
      <c r="OL68" s="23"/>
      <c r="OM68" s="23"/>
      <c r="ON68" s="23"/>
      <c r="OO68" s="23"/>
      <c r="OP68" s="23"/>
      <c r="OQ68" s="23"/>
      <c r="OR68" s="23"/>
      <c r="OS68" s="23"/>
      <c r="OT68" s="23"/>
      <c r="OU68" s="23"/>
      <c r="OV68" s="23"/>
      <c r="OW68" s="23"/>
      <c r="OX68" s="23"/>
      <c r="OY68" s="23"/>
      <c r="OZ68" s="23"/>
      <c r="PA68" s="23"/>
      <c r="PB68" s="23"/>
      <c r="PC68" s="23"/>
      <c r="PD68" s="23"/>
      <c r="PE68" s="23"/>
      <c r="PF68" s="23"/>
      <c r="PG68" s="23"/>
      <c r="PH68" s="23"/>
      <c r="PI68" s="23"/>
      <c r="PJ68" s="23"/>
      <c r="PK68" s="23"/>
      <c r="PL68" s="23"/>
      <c r="PM68" s="23"/>
      <c r="PN68" s="23"/>
      <c r="PO68" s="23"/>
      <c r="PP68" s="23"/>
      <c r="PQ68" s="23"/>
      <c r="PR68" s="23"/>
      <c r="PS68" s="23"/>
      <c r="PT68" s="23"/>
      <c r="PU68" s="23"/>
      <c r="PV68" s="23"/>
      <c r="PW68" s="23"/>
      <c r="PX68" s="23"/>
      <c r="PY68" s="23"/>
      <c r="PZ68" s="23"/>
      <c r="QA68" s="23"/>
      <c r="QB68" s="23"/>
      <c r="QC68" s="23"/>
      <c r="QD68" s="23"/>
      <c r="QE68" s="23"/>
      <c r="QF68" s="23"/>
      <c r="QG68" s="23"/>
      <c r="QH68" s="23"/>
      <c r="QI68" s="23"/>
      <c r="QJ68" s="23"/>
      <c r="QK68" s="23"/>
      <c r="QL68" s="23"/>
      <c r="QM68" s="23"/>
      <c r="QN68" s="23"/>
      <c r="QO68" s="23"/>
      <c r="QP68" s="23"/>
      <c r="QQ68" s="23"/>
      <c r="QR68" s="23"/>
      <c r="QS68" s="23"/>
      <c r="QT68" s="23"/>
      <c r="QU68" s="23"/>
      <c r="QV68" s="23"/>
      <c r="QW68" s="23"/>
      <c r="QX68" s="23"/>
      <c r="QY68" s="23"/>
      <c r="QZ68" s="23"/>
      <c r="RA68" s="23"/>
      <c r="RB68" s="23"/>
      <c r="RC68" s="23"/>
      <c r="RD68" s="23"/>
      <c r="RE68" s="23"/>
      <c r="RF68" s="23"/>
      <c r="RG68" s="23"/>
      <c r="RH68" s="23"/>
      <c r="RI68" s="23"/>
      <c r="RJ68" s="23"/>
      <c r="RK68" s="23"/>
      <c r="RL68" s="23"/>
      <c r="RM68" s="23"/>
      <c r="RN68" s="23"/>
      <c r="RO68" s="23"/>
      <c r="RP68" s="23"/>
      <c r="RQ68" s="23"/>
      <c r="RR68" s="23"/>
      <c r="RS68" s="23"/>
      <c r="RT68" s="23"/>
      <c r="RU68" s="23"/>
      <c r="RV68" s="23"/>
      <c r="RW68" s="23"/>
      <c r="RX68" s="23"/>
      <c r="RY68" s="23"/>
      <c r="RZ68" s="23"/>
      <c r="SA68" s="23"/>
      <c r="SB68" s="23"/>
      <c r="SC68" s="23"/>
      <c r="SD68" s="23"/>
      <c r="SE68" s="23"/>
      <c r="SF68" s="23"/>
      <c r="SG68" s="23"/>
      <c r="SH68" s="23"/>
      <c r="SI68" s="23"/>
      <c r="SJ68" s="23"/>
      <c r="SK68" s="23"/>
      <c r="SL68" s="23"/>
      <c r="SM68" s="23"/>
      <c r="SN68" s="23"/>
      <c r="SO68" s="23"/>
      <c r="SP68" s="23"/>
      <c r="SQ68" s="23"/>
      <c r="SR68" s="23"/>
      <c r="SS68" s="23"/>
      <c r="ST68" s="23"/>
      <c r="SU68" s="23"/>
      <c r="SV68" s="23"/>
      <c r="SW68" s="23"/>
      <c r="SX68" s="23"/>
      <c r="SY68" s="23"/>
      <c r="SZ68" s="23"/>
      <c r="TA68" s="23"/>
      <c r="TB68" s="23"/>
      <c r="TC68" s="23"/>
      <c r="TD68" s="23"/>
      <c r="TE68" s="23"/>
      <c r="TF68" s="23"/>
      <c r="TG68" s="23"/>
      <c r="TH68" s="23"/>
      <c r="TI68" s="23"/>
      <c r="TJ68" s="23"/>
      <c r="TK68" s="23"/>
      <c r="TL68" s="23"/>
      <c r="TM68" s="23"/>
      <c r="TN68" s="23"/>
      <c r="TO68" s="23"/>
      <c r="TP68" s="23"/>
      <c r="TQ68" s="23"/>
      <c r="TR68" s="23"/>
      <c r="TS68" s="23"/>
      <c r="TT68" s="23"/>
      <c r="TU68" s="23"/>
      <c r="TV68" s="23"/>
      <c r="TW68" s="23"/>
      <c r="TX68" s="23"/>
      <c r="TY68" s="23"/>
      <c r="TZ68" s="23"/>
      <c r="UA68" s="23"/>
      <c r="UB68" s="23"/>
      <c r="UC68" s="23"/>
      <c r="UD68" s="23"/>
      <c r="UE68" s="23"/>
      <c r="UF68" s="23"/>
      <c r="UG68" s="23"/>
      <c r="UH68" s="23"/>
      <c r="UI68" s="23"/>
      <c r="UJ68" s="23"/>
      <c r="UK68" s="23"/>
      <c r="UL68" s="23"/>
      <c r="UM68" s="23"/>
      <c r="UN68" s="23"/>
      <c r="UO68" s="23"/>
      <c r="UP68" s="23"/>
      <c r="UQ68" s="23"/>
      <c r="UR68" s="23"/>
      <c r="US68" s="23"/>
      <c r="UT68" s="23"/>
      <c r="UU68" s="23"/>
      <c r="UV68" s="23"/>
      <c r="UW68" s="23"/>
      <c r="UX68" s="23"/>
      <c r="UY68" s="23"/>
      <c r="UZ68" s="23"/>
      <c r="VA68" s="23"/>
      <c r="VB68" s="23"/>
      <c r="VC68" s="23"/>
      <c r="VD68" s="23"/>
      <c r="VE68" s="23"/>
      <c r="VF68" s="23"/>
      <c r="VG68" s="23"/>
      <c r="VH68" s="23"/>
      <c r="VI68" s="23"/>
      <c r="VJ68" s="23"/>
      <c r="VK68" s="23"/>
      <c r="VL68" s="23"/>
      <c r="VM68" s="23"/>
      <c r="VN68" s="23"/>
      <c r="VO68" s="23"/>
      <c r="VP68" s="23"/>
      <c r="VQ68" s="23"/>
      <c r="VR68" s="23"/>
      <c r="VS68" s="23"/>
      <c r="VT68" s="23"/>
      <c r="VU68" s="23"/>
      <c r="VV68" s="23"/>
      <c r="VW68" s="23"/>
      <c r="VX68" s="23"/>
      <c r="VY68" s="23"/>
      <c r="VZ68" s="23"/>
      <c r="WA68" s="23"/>
      <c r="WB68" s="23"/>
      <c r="WC68" s="23"/>
      <c r="WD68" s="23"/>
      <c r="WE68" s="23"/>
      <c r="WF68" s="23"/>
      <c r="WG68" s="23"/>
      <c r="WH68" s="23"/>
      <c r="WI68" s="23"/>
      <c r="WJ68" s="23"/>
      <c r="WK68" s="23"/>
      <c r="WL68" s="23"/>
      <c r="WM68" s="23"/>
      <c r="WN68" s="23"/>
      <c r="WO68" s="23"/>
      <c r="WP68" s="23"/>
      <c r="WQ68" s="23"/>
      <c r="WR68" s="23"/>
      <c r="WS68" s="23"/>
      <c r="WT68" s="23"/>
      <c r="WU68" s="23"/>
      <c r="WV68" s="23"/>
      <c r="WW68" s="23"/>
      <c r="WX68" s="23"/>
      <c r="WY68" s="23"/>
      <c r="WZ68" s="23"/>
      <c r="XA68" s="23"/>
      <c r="XB68" s="23"/>
      <c r="XC68" s="23"/>
      <c r="XD68" s="23"/>
      <c r="XE68" s="23"/>
      <c r="XF68" s="23"/>
      <c r="XG68" s="23"/>
      <c r="XH68" s="23"/>
      <c r="XI68" s="23"/>
      <c r="XJ68" s="23"/>
      <c r="XK68" s="23"/>
      <c r="XL68" s="23"/>
      <c r="XM68" s="23"/>
      <c r="XN68" s="23"/>
      <c r="XO68" s="23"/>
      <c r="XP68" s="23"/>
      <c r="XQ68" s="23"/>
      <c r="XR68" s="23"/>
      <c r="XS68" s="23"/>
      <c r="XT68" s="23"/>
      <c r="XU68" s="23"/>
      <c r="XV68" s="23"/>
      <c r="XW68" s="23"/>
      <c r="XX68" s="23"/>
      <c r="XY68" s="23"/>
      <c r="XZ68" s="23"/>
      <c r="YA68" s="23"/>
      <c r="YB68" s="23"/>
      <c r="YC68" s="23"/>
      <c r="YD68" s="23"/>
      <c r="YE68" s="23"/>
      <c r="YF68" s="23"/>
      <c r="YG68" s="23"/>
      <c r="YH68" s="23"/>
      <c r="YI68" s="23"/>
      <c r="YJ68" s="23"/>
      <c r="YK68" s="23"/>
      <c r="YL68" s="23"/>
      <c r="YM68" s="23"/>
      <c r="YN68" s="23"/>
      <c r="YO68" s="23"/>
      <c r="YP68" s="23"/>
      <c r="YQ68" s="23"/>
      <c r="YR68" s="23"/>
      <c r="YS68" s="23"/>
      <c r="YT68" s="23"/>
      <c r="YU68" s="23"/>
      <c r="YV68" s="23"/>
      <c r="YW68" s="23"/>
      <c r="YX68" s="23"/>
      <c r="YY68" s="23"/>
      <c r="YZ68" s="23"/>
      <c r="ZA68" s="23"/>
      <c r="ZB68" s="23"/>
      <c r="ZC68" s="23"/>
      <c r="ZD68" s="23"/>
      <c r="ZE68" s="23"/>
      <c r="ZF68" s="23"/>
      <c r="ZG68" s="23"/>
      <c r="ZH68" s="23"/>
      <c r="ZI68" s="23"/>
      <c r="ZJ68" s="23"/>
      <c r="ZK68" s="23"/>
      <c r="ZL68" s="23"/>
      <c r="ZM68" s="23"/>
      <c r="ZN68" s="23"/>
      <c r="ZO68" s="23"/>
      <c r="ZP68" s="23"/>
      <c r="ZQ68" s="23"/>
      <c r="ZR68" s="23"/>
      <c r="ZS68" s="23"/>
      <c r="ZT68" s="23"/>
      <c r="ZU68" s="23"/>
      <c r="ZV68" s="23"/>
      <c r="ZW68" s="23"/>
      <c r="ZX68" s="23"/>
      <c r="ZY68" s="23"/>
      <c r="ZZ68" s="23"/>
      <c r="AAA68" s="23"/>
      <c r="AAB68" s="23"/>
      <c r="AAC68" s="23"/>
      <c r="AAD68" s="23"/>
      <c r="AAE68" s="23"/>
      <c r="AAF68" s="23"/>
      <c r="AAG68" s="23"/>
      <c r="AAH68" s="23"/>
      <c r="AAI68" s="23"/>
      <c r="AAJ68" s="23"/>
      <c r="AAK68" s="23"/>
      <c r="AAL68" s="23"/>
      <c r="AAM68" s="23"/>
      <c r="AAN68" s="23"/>
      <c r="AAO68" s="23"/>
      <c r="AAP68" s="23"/>
      <c r="AAQ68" s="23"/>
      <c r="AAR68" s="23"/>
      <c r="AAS68" s="23"/>
      <c r="AAT68" s="23"/>
      <c r="AAU68" s="23"/>
      <c r="AAV68" s="23"/>
      <c r="AAW68" s="23"/>
      <c r="AAX68" s="23"/>
      <c r="AAY68" s="23"/>
      <c r="AAZ68" s="23"/>
      <c r="ABA68" s="23"/>
      <c r="ABB68" s="23"/>
      <c r="ABC68" s="23"/>
      <c r="ABD68" s="23"/>
      <c r="ABE68" s="23"/>
      <c r="ABF68" s="23"/>
      <c r="ABG68" s="23"/>
      <c r="ABH68" s="23"/>
      <c r="ABI68" s="23"/>
      <c r="ABJ68" s="23"/>
      <c r="ABK68" s="23"/>
      <c r="ABL68" s="23"/>
      <c r="ABM68" s="23"/>
      <c r="ABN68" s="23"/>
      <c r="ABO68" s="23"/>
      <c r="ABP68" s="23"/>
      <c r="ABQ68" s="23"/>
      <c r="ABR68" s="23"/>
      <c r="ABS68" s="23"/>
      <c r="ABT68" s="23"/>
      <c r="ABU68" s="23"/>
      <c r="ABV68" s="23"/>
      <c r="ABW68" s="23"/>
      <c r="ABX68" s="23"/>
      <c r="ABY68" s="23"/>
      <c r="ABZ68" s="23"/>
      <c r="ACA68" s="23"/>
      <c r="ACB68" s="23"/>
      <c r="ACC68" s="23"/>
      <c r="ACD68" s="23"/>
      <c r="ACE68" s="23"/>
      <c r="ACF68" s="23"/>
      <c r="ACG68" s="23"/>
      <c r="ACH68" s="23"/>
      <c r="ACI68" s="23"/>
      <c r="ACJ68" s="23"/>
      <c r="ACK68" s="23"/>
      <c r="ACL68" s="23"/>
      <c r="ACM68" s="23"/>
      <c r="ACN68" s="23"/>
      <c r="ACO68" s="23"/>
      <c r="ACP68" s="23"/>
      <c r="ACQ68" s="23"/>
      <c r="ACR68" s="23"/>
      <c r="ACS68" s="23"/>
      <c r="ACT68" s="23"/>
      <c r="ACU68" s="23"/>
      <c r="ACV68" s="23"/>
      <c r="ACW68" s="23"/>
      <c r="ACX68" s="23"/>
      <c r="ACY68" s="23"/>
      <c r="ACZ68" s="23"/>
      <c r="ADA68" s="23"/>
      <c r="ADB68" s="23"/>
      <c r="ADC68" s="23"/>
      <c r="ADD68" s="23"/>
      <c r="ADE68" s="23"/>
      <c r="ADF68" s="23"/>
      <c r="ADG68" s="23"/>
      <c r="ADH68" s="23"/>
      <c r="ADI68" s="23"/>
      <c r="ADJ68" s="23"/>
      <c r="ADK68" s="23"/>
      <c r="ADL68" s="23"/>
      <c r="ADM68" s="23"/>
      <c r="ADN68" s="23"/>
      <c r="ADO68" s="23"/>
      <c r="ADP68" s="23"/>
      <c r="ADQ68" s="23"/>
      <c r="ADR68" s="23"/>
      <c r="ADS68" s="23"/>
      <c r="ADT68" s="23"/>
      <c r="ADU68" s="23"/>
      <c r="ADV68" s="23"/>
      <c r="ADW68" s="23"/>
      <c r="ADX68" s="23"/>
      <c r="ADY68" s="23"/>
      <c r="ADZ68" s="23"/>
      <c r="AEA68" s="23"/>
      <c r="AEB68" s="23"/>
      <c r="AEC68" s="23"/>
      <c r="AED68" s="23"/>
      <c r="AEE68" s="23"/>
      <c r="AEF68" s="23"/>
      <c r="AEG68" s="23"/>
      <c r="AEH68" s="23"/>
      <c r="AEI68" s="23"/>
      <c r="AEJ68" s="23"/>
      <c r="AEK68" s="23"/>
      <c r="AEL68" s="23"/>
      <c r="AEM68" s="23"/>
      <c r="AEN68" s="23"/>
      <c r="AEO68" s="23"/>
      <c r="AEP68" s="23"/>
      <c r="AEQ68" s="23"/>
      <c r="AER68" s="23"/>
      <c r="AES68" s="23"/>
      <c r="AET68" s="23"/>
      <c r="AEU68" s="23"/>
      <c r="AEV68" s="23"/>
      <c r="AEW68" s="23"/>
      <c r="AEX68" s="23"/>
      <c r="AEY68" s="23"/>
      <c r="AEZ68" s="23"/>
      <c r="AFA68" s="23"/>
      <c r="AFB68" s="23"/>
      <c r="AFC68" s="23"/>
      <c r="AFD68" s="23"/>
      <c r="AFE68" s="23"/>
      <c r="AFF68" s="23"/>
      <c r="AFG68" s="23"/>
      <c r="AFH68" s="23"/>
      <c r="AFI68" s="23"/>
      <c r="AFJ68" s="23"/>
      <c r="AFK68" s="23"/>
      <c r="AFL68" s="23"/>
      <c r="AFM68" s="23"/>
      <c r="AFN68" s="23"/>
      <c r="AFO68" s="23"/>
      <c r="AFP68" s="23"/>
      <c r="AFQ68" s="23"/>
      <c r="AFR68" s="23"/>
      <c r="AFS68" s="23"/>
      <c r="AFT68" s="23"/>
      <c r="AFU68" s="23"/>
      <c r="AFV68" s="23"/>
      <c r="AFW68" s="23"/>
      <c r="AFX68" s="23"/>
      <c r="AFY68" s="23"/>
      <c r="AFZ68" s="23"/>
      <c r="AGA68" s="23"/>
      <c r="AGB68" s="23"/>
      <c r="AGC68" s="23"/>
      <c r="AGD68" s="23"/>
      <c r="AGE68" s="23"/>
      <c r="AGF68" s="23"/>
      <c r="AGG68" s="23"/>
      <c r="AGH68" s="23"/>
      <c r="AGI68" s="23"/>
      <c r="AGJ68" s="23"/>
      <c r="AGK68" s="23"/>
      <c r="AGL68" s="23"/>
      <c r="AGM68" s="23"/>
      <c r="AGN68" s="23"/>
      <c r="AGO68" s="23"/>
      <c r="AGP68" s="23"/>
      <c r="AGQ68" s="23"/>
      <c r="AGR68" s="23"/>
      <c r="AGS68" s="23"/>
      <c r="AGT68" s="23"/>
      <c r="AGU68" s="23"/>
      <c r="AGV68" s="23"/>
      <c r="AGW68" s="23"/>
      <c r="AGX68" s="23"/>
      <c r="AGY68" s="23"/>
      <c r="AGZ68" s="23"/>
      <c r="AHA68" s="23"/>
      <c r="AHB68" s="23"/>
      <c r="AHC68" s="23"/>
      <c r="AHD68" s="23"/>
      <c r="AHE68" s="23"/>
      <c r="AHF68" s="23"/>
      <c r="AHG68" s="23"/>
      <c r="AHH68" s="23"/>
      <c r="AHI68" s="23"/>
      <c r="AHJ68" s="23"/>
      <c r="AHK68" s="23"/>
      <c r="AHL68" s="23"/>
      <c r="AHM68" s="23"/>
      <c r="AHN68" s="23"/>
      <c r="AHO68" s="23"/>
      <c r="AHP68" s="23"/>
      <c r="AHQ68" s="23"/>
      <c r="AHR68" s="23"/>
      <c r="AHS68" s="23"/>
      <c r="AHT68" s="23"/>
      <c r="AHU68" s="23"/>
      <c r="AHV68" s="23"/>
      <c r="AHW68" s="23"/>
      <c r="AHX68" s="23"/>
      <c r="AHY68" s="23"/>
      <c r="AHZ68" s="23"/>
      <c r="AIA68" s="23"/>
      <c r="AIB68" s="23"/>
      <c r="AIC68" s="23"/>
      <c r="AID68" s="23"/>
      <c r="AIE68" s="23"/>
      <c r="AIF68" s="23"/>
      <c r="AIG68" s="23"/>
      <c r="AIH68" s="23"/>
      <c r="AII68" s="23"/>
      <c r="AIJ68" s="23"/>
      <c r="AIK68" s="23"/>
      <c r="AIL68" s="23"/>
      <c r="AIM68" s="23"/>
      <c r="AIN68" s="23"/>
      <c r="AIO68" s="23"/>
      <c r="AIP68" s="23"/>
      <c r="AIQ68" s="23"/>
      <c r="AIR68" s="23"/>
      <c r="AIS68" s="23"/>
      <c r="AIT68" s="23"/>
      <c r="AIU68" s="23"/>
      <c r="AIV68" s="23"/>
      <c r="AIW68" s="23"/>
      <c r="AIX68" s="23"/>
      <c r="AIY68" s="23"/>
      <c r="AIZ68" s="23"/>
      <c r="AJA68" s="23"/>
      <c r="AJB68" s="23"/>
      <c r="AJC68" s="23"/>
      <c r="AJD68" s="23"/>
      <c r="AJE68" s="23"/>
      <c r="AJF68" s="23"/>
      <c r="AJG68" s="23"/>
      <c r="AJH68" s="23"/>
      <c r="AJI68" s="23"/>
      <c r="AJJ68" s="23"/>
      <c r="AJK68" s="23"/>
      <c r="AJL68" s="23"/>
      <c r="AJM68" s="23"/>
      <c r="AJN68" s="23"/>
      <c r="AJO68" s="23"/>
      <c r="AJP68" s="23"/>
      <c r="AJQ68" s="23"/>
      <c r="AJR68" s="23"/>
      <c r="AJS68" s="23"/>
      <c r="AJT68" s="23"/>
      <c r="AJU68" s="23"/>
      <c r="AJV68" s="23"/>
      <c r="AJW68" s="23"/>
      <c r="AJX68" s="23"/>
      <c r="AJY68" s="23"/>
      <c r="AJZ68" s="23"/>
      <c r="AKA68" s="23"/>
      <c r="AKB68" s="23"/>
      <c r="AKC68" s="23"/>
      <c r="AKD68" s="23"/>
      <c r="AKE68" s="23"/>
      <c r="AKF68" s="23"/>
      <c r="AKG68" s="23"/>
      <c r="AKH68" s="23"/>
      <c r="AKI68" s="23"/>
      <c r="AKJ68" s="23"/>
      <c r="AKK68" s="23"/>
      <c r="AKL68" s="23"/>
      <c r="AKM68" s="23"/>
      <c r="AKN68" s="23"/>
      <c r="AKO68" s="23"/>
      <c r="AKP68" s="23"/>
      <c r="AKQ68" s="23"/>
      <c r="AKR68" s="23"/>
      <c r="AKS68" s="23"/>
      <c r="AKT68" s="23"/>
      <c r="AKU68" s="23"/>
      <c r="AKV68" s="23"/>
      <c r="AKW68" s="23"/>
      <c r="AKX68" s="23"/>
      <c r="AKY68" s="23"/>
      <c r="AKZ68" s="23"/>
      <c r="ALA68" s="23"/>
      <c r="ALB68" s="23"/>
      <c r="ALC68" s="23"/>
      <c r="ALD68" s="23"/>
      <c r="ALE68" s="23"/>
      <c r="ALF68" s="23"/>
      <c r="ALG68" s="23"/>
      <c r="ALH68" s="23"/>
      <c r="ALI68" s="23"/>
      <c r="ALJ68" s="23"/>
      <c r="ALK68" s="23"/>
      <c r="ALL68" s="23"/>
      <c r="ALM68" s="23"/>
      <c r="ALN68" s="23"/>
      <c r="ALO68" s="23"/>
      <c r="ALP68" s="23"/>
      <c r="ALQ68" s="23"/>
      <c r="ALR68" s="23"/>
      <c r="ALS68" s="23"/>
      <c r="ALT68" s="23"/>
      <c r="ALU68" s="23"/>
      <c r="ALV68" s="23"/>
      <c r="ALW68" s="23"/>
      <c r="ALX68" s="23"/>
      <c r="ALY68" s="23"/>
      <c r="ALZ68" s="23"/>
      <c r="AMA68" s="23"/>
      <c r="AMB68" s="23"/>
      <c r="AMC68" s="23"/>
      <c r="AMD68" s="23"/>
      <c r="AME68" s="23"/>
      <c r="AMF68" s="23"/>
      <c r="AMG68" s="23"/>
      <c r="AMH68" s="23"/>
      <c r="AMI68" s="23"/>
      <c r="AMJ68" s="23"/>
      <c r="AMK68" s="23"/>
      <c r="AML68" s="23"/>
      <c r="AMM68" s="23"/>
      <c r="AMN68" s="23"/>
      <c r="AMO68" s="23"/>
      <c r="AMP68" s="23"/>
      <c r="AMQ68" s="23"/>
      <c r="AMR68" s="23"/>
      <c r="AMS68" s="23"/>
      <c r="AMT68" s="23"/>
      <c r="AMU68" s="23"/>
      <c r="AMV68" s="23"/>
      <c r="AMW68" s="23"/>
      <c r="AMX68" s="23"/>
      <c r="AMY68" s="23"/>
      <c r="AMZ68" s="23"/>
      <c r="ANA68" s="23"/>
      <c r="ANB68" s="23"/>
      <c r="ANC68" s="23"/>
      <c r="AND68" s="23"/>
      <c r="ANE68" s="23"/>
      <c r="ANF68" s="23"/>
      <c r="ANG68" s="23"/>
      <c r="ANH68" s="23"/>
      <c r="ANI68" s="23"/>
      <c r="ANJ68" s="23"/>
      <c r="ANK68" s="23"/>
      <c r="ANL68" s="23"/>
      <c r="ANM68" s="23"/>
      <c r="ANN68" s="23"/>
      <c r="ANO68" s="23"/>
      <c r="ANP68" s="23"/>
      <c r="ANQ68" s="23"/>
      <c r="ANR68" s="23"/>
      <c r="ANS68" s="23"/>
      <c r="ANT68" s="23"/>
      <c r="ANU68" s="23"/>
      <c r="ANV68" s="23"/>
      <c r="ANW68" s="23"/>
      <c r="ANX68" s="23"/>
      <c r="ANY68" s="23"/>
      <c r="ANZ68" s="23"/>
      <c r="AOA68" s="23"/>
      <c r="AOB68" s="23"/>
      <c r="AOC68" s="23"/>
      <c r="AOD68" s="23"/>
      <c r="AOE68" s="23"/>
      <c r="AOF68" s="23"/>
      <c r="AOG68" s="23"/>
      <c r="AOH68" s="23"/>
      <c r="AOI68" s="23"/>
      <c r="AOJ68" s="23"/>
      <c r="AOK68" s="23"/>
      <c r="AOL68" s="23"/>
      <c r="AOM68" s="23"/>
      <c r="AON68" s="23"/>
      <c r="AOO68" s="23"/>
      <c r="AOP68" s="23"/>
      <c r="AOQ68" s="23"/>
      <c r="AOR68" s="23"/>
      <c r="AOS68" s="23"/>
      <c r="AOT68" s="23"/>
      <c r="AOU68" s="23"/>
      <c r="AOV68" s="23"/>
      <c r="AOW68" s="23"/>
      <c r="AOX68" s="23"/>
      <c r="AOY68" s="23"/>
      <c r="AOZ68" s="23"/>
      <c r="APA68" s="23"/>
      <c r="APB68" s="23"/>
      <c r="APC68" s="23"/>
      <c r="APD68" s="23"/>
      <c r="APE68" s="23"/>
      <c r="APF68" s="23"/>
      <c r="APG68" s="23"/>
      <c r="APH68" s="23"/>
      <c r="API68" s="23"/>
      <c r="APJ68" s="23"/>
      <c r="APK68" s="23"/>
      <c r="APL68" s="23"/>
      <c r="APM68" s="23"/>
      <c r="APN68" s="23"/>
      <c r="APO68" s="23"/>
      <c r="APP68" s="23"/>
      <c r="APQ68" s="23"/>
      <c r="APR68" s="23"/>
      <c r="APS68" s="23"/>
      <c r="APT68" s="23"/>
      <c r="APU68" s="23"/>
      <c r="APV68" s="23"/>
      <c r="APW68" s="23"/>
      <c r="APX68" s="23"/>
      <c r="APY68" s="23"/>
      <c r="APZ68" s="23"/>
      <c r="AQA68" s="23"/>
      <c r="AQB68" s="23"/>
      <c r="AQC68" s="23"/>
      <c r="AQD68" s="23"/>
      <c r="AQE68" s="23"/>
      <c r="AQF68" s="23"/>
      <c r="AQG68" s="23"/>
      <c r="AQH68" s="23"/>
      <c r="AQI68" s="23"/>
      <c r="AQJ68" s="23"/>
      <c r="AQK68" s="23"/>
      <c r="AQL68" s="23"/>
      <c r="AQM68" s="23"/>
      <c r="AQN68" s="23"/>
      <c r="AQO68" s="23"/>
      <c r="AQP68" s="23"/>
      <c r="AQQ68" s="23"/>
      <c r="AQR68" s="23"/>
      <c r="AQS68" s="23"/>
      <c r="AQT68" s="23"/>
      <c r="AQU68" s="23"/>
      <c r="AQV68" s="23"/>
      <c r="AQW68" s="23"/>
      <c r="AQX68" s="23"/>
      <c r="AQY68" s="23"/>
      <c r="AQZ68" s="23"/>
      <c r="ARA68" s="23"/>
      <c r="ARB68" s="23"/>
      <c r="ARC68" s="23"/>
      <c r="ARD68" s="23"/>
      <c r="ARE68" s="23"/>
      <c r="ARF68" s="23"/>
      <c r="ARG68" s="23"/>
      <c r="ARH68" s="23"/>
      <c r="ARI68" s="23"/>
      <c r="ARJ68" s="23"/>
      <c r="ARK68" s="23"/>
      <c r="ARL68" s="23"/>
      <c r="ARM68" s="23"/>
      <c r="ARN68" s="23"/>
      <c r="ARO68" s="23"/>
      <c r="ARP68" s="23"/>
      <c r="ARQ68" s="23"/>
      <c r="ARR68" s="23"/>
      <c r="ARS68" s="23"/>
      <c r="ART68" s="23"/>
      <c r="ARU68" s="23"/>
      <c r="ARV68" s="23"/>
      <c r="ARW68" s="23"/>
      <c r="ARX68" s="23"/>
      <c r="ARY68" s="23"/>
      <c r="ARZ68" s="23"/>
      <c r="ASA68" s="23"/>
      <c r="ASB68" s="23"/>
      <c r="ASC68" s="23"/>
      <c r="ASD68" s="23"/>
      <c r="ASE68" s="23"/>
      <c r="ASF68" s="23"/>
      <c r="ASG68" s="23"/>
      <c r="ASH68" s="23"/>
      <c r="ASI68" s="23"/>
      <c r="ASJ68" s="23"/>
      <c r="ASK68" s="23"/>
      <c r="ASL68" s="23"/>
      <c r="ASM68" s="23"/>
      <c r="ASN68" s="23"/>
      <c r="ASO68" s="23"/>
      <c r="ASP68" s="23"/>
      <c r="ASQ68" s="23"/>
      <c r="ASR68" s="23"/>
      <c r="ASS68" s="23"/>
      <c r="AST68" s="23"/>
      <c r="ASU68" s="23"/>
      <c r="ASV68" s="23"/>
      <c r="ASW68" s="23"/>
      <c r="ASX68" s="23"/>
      <c r="ASY68" s="23"/>
      <c r="ASZ68" s="23"/>
      <c r="ATA68" s="23"/>
      <c r="ATB68" s="23"/>
      <c r="ATC68" s="23"/>
      <c r="ATD68" s="23"/>
      <c r="ATE68" s="23"/>
      <c r="ATF68" s="23"/>
      <c r="ATG68" s="23"/>
      <c r="ATH68" s="23"/>
      <c r="ATI68" s="23"/>
      <c r="ATJ68" s="23"/>
      <c r="ATK68" s="23"/>
      <c r="ATL68" s="23"/>
      <c r="ATM68" s="23"/>
      <c r="ATN68" s="23"/>
      <c r="ATO68" s="23"/>
      <c r="ATP68" s="23"/>
      <c r="ATQ68" s="23"/>
      <c r="ATR68" s="23"/>
      <c r="ATS68" s="23"/>
      <c r="ATT68" s="23"/>
      <c r="ATU68" s="23"/>
      <c r="ATV68" s="23"/>
      <c r="ATW68" s="23"/>
      <c r="ATX68" s="23"/>
      <c r="ATY68" s="23"/>
      <c r="ATZ68" s="23"/>
      <c r="AUA68" s="23"/>
      <c r="AUB68" s="23"/>
      <c r="AUC68" s="23"/>
      <c r="AUD68" s="23"/>
      <c r="AUE68" s="23"/>
      <c r="AUF68" s="23"/>
      <c r="AUG68" s="23"/>
      <c r="AUH68" s="23"/>
      <c r="AUI68" s="23"/>
      <c r="AUJ68" s="23"/>
      <c r="AUK68" s="23"/>
      <c r="AUL68" s="23"/>
      <c r="AUM68" s="23"/>
      <c r="AUN68" s="23"/>
      <c r="AUO68" s="23"/>
      <c r="AUP68" s="23"/>
      <c r="AUQ68" s="23"/>
      <c r="AUR68" s="23"/>
      <c r="AUS68" s="23"/>
      <c r="AUT68" s="23"/>
      <c r="AUU68" s="23"/>
      <c r="AUV68" s="23"/>
      <c r="AUW68" s="23"/>
      <c r="AUX68" s="23"/>
      <c r="AUY68" s="23"/>
      <c r="AUZ68" s="23"/>
      <c r="AVA68" s="23"/>
      <c r="AVB68" s="23"/>
      <c r="AVC68" s="23"/>
      <c r="AVD68" s="23"/>
      <c r="AVE68" s="23"/>
      <c r="AVF68" s="23"/>
      <c r="AVG68" s="23"/>
      <c r="AVH68" s="23"/>
      <c r="AVI68" s="23"/>
      <c r="AVJ68" s="23"/>
      <c r="AVK68" s="23"/>
      <c r="AVL68" s="23"/>
      <c r="AVM68" s="23"/>
      <c r="AVN68" s="23"/>
      <c r="AVO68" s="23"/>
      <c r="AVP68" s="23"/>
      <c r="AVQ68" s="23"/>
      <c r="AVR68" s="23"/>
      <c r="AVS68" s="23"/>
      <c r="AVT68" s="23"/>
      <c r="AVU68" s="23"/>
      <c r="AVV68" s="23"/>
      <c r="AVW68" s="23"/>
      <c r="AVX68" s="23"/>
      <c r="AVY68" s="23"/>
      <c r="AVZ68" s="23"/>
      <c r="AWA68" s="23"/>
      <c r="AWB68" s="23"/>
      <c r="AWC68" s="23"/>
      <c r="AWD68" s="23"/>
      <c r="AWE68" s="23"/>
      <c r="AWF68" s="23"/>
      <c r="AWG68" s="23"/>
      <c r="AWH68" s="23"/>
      <c r="AWI68" s="23"/>
      <c r="AWJ68" s="23"/>
      <c r="AWK68" s="23"/>
      <c r="AWL68" s="23"/>
      <c r="AWM68" s="23"/>
      <c r="AWN68" s="23"/>
      <c r="AWO68" s="23"/>
      <c r="AWP68" s="23"/>
      <c r="AWQ68" s="23"/>
      <c r="AWR68" s="23"/>
      <c r="AWS68" s="23"/>
      <c r="AWT68" s="23"/>
      <c r="AWU68" s="23"/>
      <c r="AWV68" s="23"/>
      <c r="AWW68" s="23"/>
      <c r="AWX68" s="23"/>
      <c r="AWY68" s="23"/>
      <c r="AWZ68" s="23"/>
      <c r="AXA68" s="23"/>
      <c r="AXB68" s="23"/>
      <c r="AXC68" s="23"/>
      <c r="AXD68" s="23"/>
      <c r="AXE68" s="23"/>
      <c r="AXF68" s="23"/>
      <c r="AXG68" s="23"/>
      <c r="AXH68" s="23"/>
      <c r="AXI68" s="23"/>
      <c r="AXJ68" s="23"/>
      <c r="AXK68" s="23"/>
      <c r="AXL68" s="23"/>
      <c r="AXM68" s="23"/>
      <c r="AXN68" s="23"/>
      <c r="AXO68" s="23"/>
      <c r="AXP68" s="23"/>
      <c r="AXQ68" s="23"/>
      <c r="AXR68" s="23"/>
      <c r="AXS68" s="23"/>
      <c r="AXT68" s="23"/>
      <c r="AXU68" s="23"/>
      <c r="AXV68" s="23"/>
      <c r="AXW68" s="23"/>
      <c r="AXX68" s="23"/>
      <c r="AXY68" s="23"/>
      <c r="AXZ68" s="23"/>
      <c r="AYA68" s="23"/>
      <c r="AYB68" s="23"/>
      <c r="AYC68" s="23"/>
      <c r="AYD68" s="23"/>
      <c r="AYE68" s="23"/>
      <c r="AYF68" s="23"/>
      <c r="AYG68" s="23"/>
      <c r="AYH68" s="23"/>
      <c r="AYI68" s="23"/>
      <c r="AYJ68" s="23"/>
      <c r="AYK68" s="23"/>
      <c r="AYL68" s="23"/>
      <c r="AYM68" s="23"/>
      <c r="AYN68" s="23"/>
      <c r="AYO68" s="23"/>
      <c r="AYP68" s="23"/>
      <c r="AYQ68" s="23"/>
      <c r="AYR68" s="23"/>
      <c r="AYS68" s="23"/>
      <c r="AYT68" s="23"/>
      <c r="AYU68" s="23"/>
      <c r="AYV68" s="23"/>
      <c r="AYW68" s="23"/>
      <c r="AYX68" s="23"/>
      <c r="AYY68" s="23"/>
      <c r="AYZ68" s="23"/>
      <c r="AZA68" s="23"/>
      <c r="AZB68" s="23"/>
      <c r="AZC68" s="23"/>
      <c r="AZD68" s="23"/>
      <c r="AZE68" s="23"/>
      <c r="AZF68" s="23"/>
      <c r="AZG68" s="23"/>
      <c r="AZH68" s="23"/>
      <c r="AZI68" s="23"/>
      <c r="AZJ68" s="23"/>
      <c r="AZK68" s="23"/>
      <c r="AZL68" s="23"/>
      <c r="AZM68" s="23"/>
      <c r="AZN68" s="23"/>
      <c r="AZO68" s="23"/>
      <c r="AZP68" s="23"/>
      <c r="AZQ68" s="23"/>
      <c r="AZR68" s="23"/>
      <c r="AZS68" s="23"/>
      <c r="AZT68" s="23"/>
      <c r="AZU68" s="23"/>
      <c r="AZV68" s="23"/>
      <c r="AZW68" s="23"/>
      <c r="AZX68" s="23"/>
      <c r="AZY68" s="23"/>
      <c r="AZZ68" s="23"/>
      <c r="BAA68" s="23"/>
      <c r="BAB68" s="23"/>
      <c r="BAC68" s="23"/>
      <c r="BAD68" s="23"/>
      <c r="BAE68" s="23"/>
      <c r="BAF68" s="23"/>
      <c r="BAG68" s="23"/>
      <c r="BAH68" s="23"/>
      <c r="BAI68" s="23"/>
      <c r="BAJ68" s="23"/>
      <c r="BAK68" s="23"/>
      <c r="BAL68" s="23"/>
      <c r="BAM68" s="23"/>
      <c r="BAN68" s="23"/>
      <c r="BAO68" s="23"/>
      <c r="BAP68" s="23"/>
      <c r="BAQ68" s="23"/>
      <c r="BAR68" s="23"/>
      <c r="BAS68" s="23"/>
      <c r="BAT68" s="23"/>
      <c r="BAU68" s="23"/>
      <c r="BAV68" s="23"/>
      <c r="BAW68" s="23"/>
      <c r="BAX68" s="23"/>
      <c r="BAY68" s="23"/>
      <c r="BAZ68" s="23"/>
      <c r="BBA68" s="23"/>
      <c r="BBB68" s="23"/>
      <c r="BBC68" s="23"/>
      <c r="BBD68" s="23"/>
      <c r="BBE68" s="23"/>
      <c r="BBF68" s="23"/>
      <c r="BBG68" s="23"/>
      <c r="BBH68" s="23"/>
      <c r="BBI68" s="23"/>
      <c r="BBJ68" s="23"/>
      <c r="BBK68" s="23"/>
      <c r="BBL68" s="23"/>
      <c r="BBM68" s="23"/>
      <c r="BBN68" s="23"/>
      <c r="BBO68" s="23"/>
      <c r="BBP68" s="23"/>
      <c r="BBQ68" s="23"/>
      <c r="BBR68" s="23"/>
      <c r="BBS68" s="23"/>
      <c r="BBT68" s="23"/>
      <c r="BBU68" s="23"/>
      <c r="BBV68" s="23"/>
      <c r="BBW68" s="23"/>
      <c r="BBX68" s="23"/>
      <c r="BBY68" s="23"/>
      <c r="BBZ68" s="23"/>
      <c r="BCA68" s="23"/>
      <c r="BCB68" s="23"/>
      <c r="BCC68" s="23"/>
      <c r="BCD68" s="23"/>
      <c r="BCE68" s="23"/>
      <c r="BCF68" s="23"/>
      <c r="BCG68" s="23"/>
      <c r="BCH68" s="23"/>
      <c r="BCI68" s="23"/>
      <c r="BCJ68" s="23"/>
      <c r="BCK68" s="23"/>
      <c r="BCL68" s="23"/>
      <c r="BCM68" s="23"/>
      <c r="BCN68" s="23"/>
      <c r="BCO68" s="23"/>
      <c r="BCP68" s="23"/>
      <c r="BCQ68" s="23"/>
      <c r="BCR68" s="23"/>
      <c r="BCS68" s="23"/>
      <c r="BCT68" s="23"/>
      <c r="BCU68" s="23"/>
      <c r="BCV68" s="23"/>
      <c r="BCW68" s="23"/>
      <c r="BCX68" s="23"/>
      <c r="BCY68" s="23"/>
      <c r="BCZ68" s="23"/>
      <c r="BDA68" s="23"/>
      <c r="BDB68" s="23"/>
      <c r="BDC68" s="23"/>
      <c r="BDD68" s="23"/>
      <c r="BDE68" s="23"/>
      <c r="BDF68" s="23"/>
      <c r="BDG68" s="23"/>
      <c r="BDH68" s="23"/>
      <c r="BDI68" s="23"/>
      <c r="BDJ68" s="23"/>
      <c r="BDK68" s="23"/>
      <c r="BDL68" s="23"/>
      <c r="BDM68" s="23"/>
      <c r="BDN68" s="23"/>
      <c r="BDO68" s="23"/>
      <c r="BDP68" s="23"/>
      <c r="BDQ68" s="23"/>
      <c r="BDR68" s="23"/>
      <c r="BDS68" s="23"/>
      <c r="BDT68" s="23"/>
      <c r="BDU68" s="23"/>
      <c r="BDV68" s="23"/>
      <c r="BDW68" s="23"/>
      <c r="BDX68" s="23"/>
      <c r="BDY68" s="23"/>
      <c r="BDZ68" s="23"/>
      <c r="BEA68" s="23"/>
      <c r="BEB68" s="23"/>
      <c r="BEC68" s="23"/>
      <c r="BED68" s="23"/>
      <c r="BEE68" s="23"/>
      <c r="BEF68" s="23"/>
      <c r="BEG68" s="23"/>
      <c r="BEH68" s="23"/>
      <c r="BEI68" s="23"/>
      <c r="BEJ68" s="23"/>
      <c r="BEK68" s="23"/>
      <c r="BEL68" s="23"/>
      <c r="BEM68" s="23"/>
      <c r="BEN68" s="23"/>
      <c r="BEO68" s="23"/>
      <c r="BEP68" s="23"/>
      <c r="BEQ68" s="23"/>
      <c r="BER68" s="23"/>
      <c r="BES68" s="23"/>
      <c r="BET68" s="23"/>
      <c r="BEU68" s="23"/>
      <c r="BEV68" s="23"/>
      <c r="BEW68" s="23"/>
      <c r="BEX68" s="23"/>
      <c r="BEY68" s="23"/>
      <c r="BEZ68" s="23"/>
      <c r="BFA68" s="23"/>
      <c r="BFB68" s="23"/>
      <c r="BFC68" s="23"/>
      <c r="BFD68" s="23"/>
      <c r="BFE68" s="23"/>
      <c r="BFF68" s="23"/>
      <c r="BFG68" s="23"/>
      <c r="BFH68" s="23"/>
      <c r="BFI68" s="23"/>
      <c r="BFJ68" s="23"/>
      <c r="BFK68" s="23"/>
      <c r="BFL68" s="23"/>
      <c r="BFM68" s="23"/>
      <c r="BFN68" s="23"/>
      <c r="BFO68" s="23"/>
      <c r="BFP68" s="23"/>
      <c r="BFQ68" s="23"/>
      <c r="BFR68" s="23"/>
      <c r="BFS68" s="23"/>
      <c r="BFT68" s="23"/>
      <c r="BFU68" s="23"/>
      <c r="BFV68" s="23"/>
      <c r="BFW68" s="23"/>
      <c r="BFX68" s="23"/>
      <c r="BFY68" s="23"/>
      <c r="BFZ68" s="23"/>
      <c r="BGA68" s="23"/>
      <c r="BGB68" s="23"/>
      <c r="BGC68" s="23"/>
      <c r="BGD68" s="23"/>
      <c r="BGE68" s="23"/>
      <c r="BGF68" s="23"/>
      <c r="BGG68" s="23"/>
      <c r="BGH68" s="23"/>
      <c r="BGI68" s="23"/>
      <c r="BGJ68" s="23"/>
      <c r="BGK68" s="23"/>
      <c r="BGL68" s="23"/>
      <c r="BGM68" s="23"/>
      <c r="BGN68" s="23"/>
      <c r="BGO68" s="23"/>
      <c r="BGP68" s="23"/>
      <c r="BGQ68" s="23"/>
      <c r="BGR68" s="23"/>
      <c r="BGS68" s="23"/>
      <c r="BGT68" s="23"/>
      <c r="BGU68" s="23"/>
      <c r="BGV68" s="23"/>
      <c r="BGW68" s="23"/>
      <c r="BGX68" s="23"/>
      <c r="BGY68" s="23"/>
      <c r="BGZ68" s="23"/>
      <c r="BHA68" s="23"/>
      <c r="BHB68" s="23"/>
      <c r="BHC68" s="23"/>
      <c r="BHD68" s="23"/>
      <c r="BHE68" s="23"/>
      <c r="BHF68" s="23"/>
      <c r="BHG68" s="23"/>
      <c r="BHH68" s="23"/>
      <c r="BHI68" s="23"/>
      <c r="BHJ68" s="23"/>
      <c r="BHK68" s="23"/>
      <c r="BHL68" s="23"/>
      <c r="BHM68" s="23"/>
      <c r="BHN68" s="23"/>
      <c r="BHO68" s="23"/>
      <c r="BHP68" s="23"/>
      <c r="BHQ68" s="23"/>
      <c r="BHR68" s="23"/>
      <c r="BHS68" s="23"/>
      <c r="BHT68" s="23"/>
      <c r="BHU68" s="23"/>
      <c r="BHV68" s="23"/>
      <c r="BHW68" s="23"/>
      <c r="BHX68" s="23"/>
      <c r="BHY68" s="23"/>
      <c r="BHZ68" s="23"/>
      <c r="BIA68" s="23"/>
      <c r="BIB68" s="23"/>
      <c r="BIC68" s="23"/>
      <c r="BID68" s="23"/>
      <c r="BIE68" s="23"/>
      <c r="BIF68" s="23"/>
      <c r="BIG68" s="23"/>
      <c r="BIH68" s="23"/>
      <c r="BII68" s="23"/>
      <c r="BIJ68" s="23"/>
      <c r="BIK68" s="23"/>
      <c r="BIL68" s="23"/>
      <c r="BIM68" s="23"/>
      <c r="BIN68" s="23"/>
      <c r="BIO68" s="23"/>
      <c r="BIP68" s="23"/>
      <c r="BIQ68" s="23"/>
      <c r="BIR68" s="23"/>
      <c r="BIS68" s="23"/>
      <c r="BIT68" s="23"/>
      <c r="BIU68" s="23"/>
      <c r="BIV68" s="23"/>
      <c r="BIW68" s="23"/>
      <c r="BIX68" s="23"/>
      <c r="BIY68" s="23"/>
      <c r="BIZ68" s="23"/>
      <c r="BJA68" s="23"/>
      <c r="BJB68" s="23"/>
      <c r="BJC68" s="23"/>
      <c r="BJD68" s="23"/>
      <c r="BJE68" s="23"/>
      <c r="BJF68" s="23"/>
      <c r="BJG68" s="23"/>
      <c r="BJH68" s="23"/>
      <c r="BJI68" s="23"/>
      <c r="BJJ68" s="23"/>
      <c r="BJK68" s="23"/>
      <c r="BJL68" s="23"/>
      <c r="BJM68" s="23"/>
      <c r="BJN68" s="23"/>
      <c r="BJO68" s="23"/>
      <c r="BJP68" s="23"/>
      <c r="BJQ68" s="23"/>
      <c r="BJR68" s="23"/>
      <c r="BJS68" s="23"/>
      <c r="BJT68" s="23"/>
      <c r="BJU68" s="23"/>
      <c r="BJV68" s="23"/>
      <c r="BJW68" s="23"/>
      <c r="BJX68" s="23"/>
      <c r="BJY68" s="23"/>
      <c r="BJZ68" s="23"/>
      <c r="BKA68" s="23"/>
      <c r="BKB68" s="23"/>
      <c r="BKC68" s="23"/>
      <c r="BKD68" s="23"/>
      <c r="BKE68" s="23"/>
      <c r="BKF68" s="23"/>
      <c r="BKG68" s="23"/>
      <c r="BKH68" s="23"/>
      <c r="BKI68" s="23"/>
      <c r="BKJ68" s="23"/>
      <c r="BKK68" s="23"/>
      <c r="BKL68" s="23"/>
      <c r="BKM68" s="23"/>
      <c r="BKN68" s="23"/>
      <c r="BKO68" s="23"/>
      <c r="BKP68" s="23"/>
      <c r="BKQ68" s="23"/>
      <c r="BKR68" s="23"/>
      <c r="BKS68" s="23"/>
      <c r="BKT68" s="23"/>
      <c r="BKU68" s="23"/>
      <c r="BKV68" s="23"/>
      <c r="BKW68" s="23"/>
      <c r="BKX68" s="23"/>
      <c r="BKY68" s="23"/>
      <c r="BKZ68" s="23"/>
      <c r="BLA68" s="23"/>
      <c r="BLB68" s="23"/>
      <c r="BLC68" s="23"/>
      <c r="BLD68" s="23"/>
      <c r="BLE68" s="23"/>
      <c r="BLF68" s="23"/>
      <c r="BLG68" s="23"/>
      <c r="BLH68" s="23"/>
      <c r="BLI68" s="23"/>
      <c r="BLJ68" s="23"/>
      <c r="BLK68" s="23"/>
      <c r="BLL68" s="23"/>
      <c r="BLM68" s="23"/>
      <c r="BLN68" s="23"/>
      <c r="BLO68" s="23"/>
      <c r="BLP68" s="23"/>
      <c r="BLQ68" s="23"/>
      <c r="BLR68" s="23"/>
      <c r="BLS68" s="23"/>
      <c r="BLT68" s="23"/>
      <c r="BLU68" s="23"/>
      <c r="BLV68" s="23"/>
      <c r="BLW68" s="23"/>
      <c r="BLX68" s="23"/>
      <c r="BLY68" s="23"/>
      <c r="BLZ68" s="23"/>
      <c r="BMA68" s="23"/>
      <c r="BMB68" s="23"/>
      <c r="BMC68" s="23"/>
      <c r="BMD68" s="23"/>
      <c r="BME68" s="23"/>
      <c r="BMF68" s="23"/>
      <c r="BMG68" s="23"/>
      <c r="BMH68" s="23"/>
      <c r="BMI68" s="23"/>
      <c r="BMJ68" s="23"/>
      <c r="BMK68" s="23"/>
      <c r="BML68" s="23"/>
      <c r="BMM68" s="23"/>
      <c r="BMN68" s="23"/>
      <c r="BMO68" s="23"/>
      <c r="BMP68" s="23"/>
      <c r="BMQ68" s="23"/>
      <c r="BMR68" s="23"/>
      <c r="BMS68" s="23"/>
      <c r="BMT68" s="23"/>
      <c r="BMU68" s="23"/>
      <c r="BMV68" s="23"/>
      <c r="BMW68" s="23"/>
      <c r="BMX68" s="23"/>
      <c r="BMY68" s="23"/>
      <c r="BMZ68" s="23"/>
      <c r="BNA68" s="23"/>
      <c r="BNB68" s="23"/>
      <c r="BNC68" s="23"/>
      <c r="BND68" s="23"/>
      <c r="BNE68" s="23"/>
      <c r="BNF68" s="23"/>
      <c r="BNG68" s="23"/>
      <c r="BNH68" s="23"/>
      <c r="BNI68" s="23"/>
      <c r="BNJ68" s="23"/>
      <c r="BNK68" s="23"/>
      <c r="BNL68" s="23"/>
      <c r="BNM68" s="23"/>
      <c r="BNN68" s="23"/>
      <c r="BNO68" s="23"/>
      <c r="BNP68" s="23"/>
      <c r="BNQ68" s="23"/>
      <c r="BNR68" s="23"/>
      <c r="BNS68" s="23"/>
      <c r="BNT68" s="23"/>
      <c r="BNU68" s="23"/>
      <c r="BNV68" s="23"/>
      <c r="BNW68" s="23"/>
      <c r="BNX68" s="23"/>
      <c r="BNY68" s="23"/>
      <c r="BNZ68" s="23"/>
      <c r="BOA68" s="23"/>
      <c r="BOB68" s="23"/>
      <c r="BOC68" s="23"/>
      <c r="BOD68" s="23"/>
      <c r="BOE68" s="23"/>
      <c r="BOF68" s="23"/>
      <c r="BOG68" s="23"/>
      <c r="BOH68" s="23"/>
      <c r="BOI68" s="23"/>
      <c r="BOJ68" s="23"/>
      <c r="BOK68" s="23"/>
      <c r="BOL68" s="23"/>
      <c r="BOM68" s="23"/>
      <c r="BON68" s="23"/>
      <c r="BOO68" s="23"/>
      <c r="BOP68" s="23"/>
      <c r="BOQ68" s="23"/>
      <c r="BOR68" s="23"/>
      <c r="BOS68" s="23"/>
      <c r="BOT68" s="23"/>
      <c r="BOU68" s="23"/>
      <c r="BOV68" s="23"/>
      <c r="BOW68" s="23"/>
      <c r="BOX68" s="23"/>
      <c r="BOY68" s="23"/>
      <c r="BOZ68" s="23"/>
      <c r="BPA68" s="23"/>
      <c r="BPB68" s="23"/>
      <c r="BPC68" s="23"/>
      <c r="BPD68" s="23"/>
      <c r="BPE68" s="23"/>
      <c r="BPF68" s="23"/>
      <c r="BPG68" s="23"/>
      <c r="BPH68" s="23"/>
      <c r="BPI68" s="23"/>
      <c r="BPJ68" s="23"/>
      <c r="BPK68" s="23"/>
      <c r="BPL68" s="23"/>
      <c r="BPM68" s="23"/>
      <c r="BPN68" s="23"/>
      <c r="BPO68" s="23"/>
      <c r="BPP68" s="23"/>
      <c r="BPQ68" s="23"/>
      <c r="BPR68" s="23"/>
      <c r="BPS68" s="23"/>
      <c r="BPT68" s="23"/>
      <c r="BPU68" s="23"/>
      <c r="BPV68" s="23"/>
      <c r="BPW68" s="23"/>
      <c r="BPX68" s="23"/>
      <c r="BPY68" s="23"/>
      <c r="BPZ68" s="23"/>
      <c r="BQA68" s="23"/>
      <c r="BQB68" s="23"/>
      <c r="BQC68" s="23"/>
      <c r="BQD68" s="23"/>
      <c r="BQE68" s="23"/>
      <c r="BQF68" s="23"/>
      <c r="BQG68" s="23"/>
      <c r="BQH68" s="23"/>
      <c r="BQI68" s="23"/>
      <c r="BQJ68" s="23"/>
      <c r="BQK68" s="23"/>
      <c r="BQL68" s="23"/>
      <c r="BQM68" s="23"/>
      <c r="BQN68" s="23"/>
      <c r="BQO68" s="23"/>
      <c r="BQP68" s="23"/>
      <c r="BQQ68" s="23"/>
      <c r="BQR68" s="23"/>
      <c r="BQS68" s="23"/>
      <c r="BQT68" s="23"/>
      <c r="BQU68" s="23"/>
      <c r="BQV68" s="23"/>
      <c r="BQW68" s="23"/>
      <c r="BQX68" s="23"/>
      <c r="BQY68" s="23"/>
      <c r="BQZ68" s="23"/>
      <c r="BRA68" s="23"/>
      <c r="BRB68" s="23"/>
      <c r="BRC68" s="23"/>
      <c r="BRD68" s="23"/>
      <c r="BRE68" s="23"/>
      <c r="BRF68" s="23"/>
      <c r="BRG68" s="23"/>
      <c r="BRH68" s="23"/>
      <c r="BRI68" s="23"/>
      <c r="BRJ68" s="23"/>
      <c r="BRK68" s="23"/>
      <c r="BRL68" s="23"/>
      <c r="BRM68" s="23"/>
      <c r="BRN68" s="23"/>
      <c r="BRO68" s="23"/>
      <c r="BRP68" s="23"/>
      <c r="BRQ68" s="23"/>
      <c r="BRR68" s="23"/>
      <c r="BRS68" s="23"/>
      <c r="BRT68" s="23"/>
      <c r="BRU68" s="23"/>
      <c r="BRV68" s="23"/>
      <c r="BRW68" s="23"/>
      <c r="BRX68" s="23"/>
      <c r="BRY68" s="23"/>
      <c r="BRZ68" s="23"/>
      <c r="BSA68" s="23"/>
      <c r="BSB68" s="23"/>
      <c r="BSC68" s="23"/>
      <c r="BSD68" s="23"/>
      <c r="BSE68" s="23"/>
      <c r="BSF68" s="23"/>
      <c r="BSG68" s="23"/>
      <c r="BSH68" s="23"/>
      <c r="BSI68" s="23"/>
      <c r="BSJ68" s="23"/>
      <c r="BSK68" s="23"/>
      <c r="BSL68" s="23"/>
      <c r="BSM68" s="23"/>
      <c r="BSN68" s="23"/>
      <c r="BSO68" s="23"/>
      <c r="BSP68" s="23"/>
      <c r="BSQ68" s="23"/>
      <c r="BSR68" s="23"/>
      <c r="BSS68" s="23"/>
      <c r="BST68" s="23"/>
      <c r="BSU68" s="23"/>
      <c r="BSV68" s="23"/>
      <c r="BSW68" s="23"/>
      <c r="BSX68" s="23"/>
      <c r="BSY68" s="23"/>
      <c r="BSZ68" s="23"/>
      <c r="BTA68" s="23"/>
      <c r="BTB68" s="23"/>
      <c r="BTC68" s="23"/>
      <c r="BTD68" s="23"/>
      <c r="BTE68" s="23"/>
      <c r="BTF68" s="23"/>
      <c r="BTG68" s="23"/>
      <c r="BTH68" s="23"/>
      <c r="BTI68" s="23"/>
      <c r="BTJ68" s="23"/>
      <c r="BTK68" s="23"/>
      <c r="BTL68" s="23"/>
      <c r="BTM68" s="23"/>
      <c r="BTN68" s="23"/>
      <c r="BTO68" s="23"/>
      <c r="BTP68" s="23"/>
      <c r="BTQ68" s="23"/>
      <c r="BTR68" s="23"/>
      <c r="BTS68" s="23"/>
      <c r="BTT68" s="23"/>
      <c r="BTU68" s="23"/>
      <c r="BTV68" s="23"/>
      <c r="BTW68" s="23"/>
      <c r="BTX68" s="23"/>
      <c r="BTY68" s="23"/>
      <c r="BTZ68" s="23"/>
      <c r="BUA68" s="23"/>
      <c r="BUB68" s="23"/>
      <c r="BUC68" s="23"/>
      <c r="BUD68" s="23"/>
      <c r="BUE68" s="23"/>
      <c r="BUF68" s="23"/>
      <c r="BUG68" s="23"/>
      <c r="BUH68" s="23"/>
      <c r="BUI68" s="23"/>
      <c r="BUJ68" s="23"/>
      <c r="BUK68" s="23"/>
      <c r="BUL68" s="23"/>
      <c r="BUM68" s="23"/>
      <c r="BUN68" s="23"/>
      <c r="BUO68" s="23"/>
      <c r="BUP68" s="23"/>
      <c r="BUQ68" s="23"/>
      <c r="BUR68" s="23"/>
      <c r="BUS68" s="23"/>
      <c r="BUT68" s="23"/>
      <c r="BUU68" s="23"/>
      <c r="BUV68" s="23"/>
      <c r="BUW68" s="23"/>
      <c r="BUX68" s="23"/>
      <c r="BUY68" s="23"/>
      <c r="BUZ68" s="23"/>
      <c r="BVA68" s="23"/>
      <c r="BVB68" s="23"/>
      <c r="BVC68" s="23"/>
      <c r="BVD68" s="23"/>
      <c r="BVE68" s="23"/>
      <c r="BVF68" s="23"/>
      <c r="BVG68" s="23"/>
      <c r="BVH68" s="23"/>
      <c r="BVI68" s="23"/>
      <c r="BVJ68" s="23"/>
      <c r="BVK68" s="23"/>
      <c r="BVL68" s="23"/>
      <c r="BVM68" s="23"/>
      <c r="BVN68" s="23"/>
      <c r="BVO68" s="23"/>
      <c r="BVP68" s="23"/>
      <c r="BVQ68" s="23"/>
      <c r="BVR68" s="23"/>
      <c r="BVS68" s="23"/>
      <c r="BVT68" s="23"/>
      <c r="BVU68" s="23"/>
      <c r="BVV68" s="23"/>
      <c r="BVW68" s="23"/>
      <c r="BVX68" s="23"/>
      <c r="BVY68" s="23"/>
      <c r="BVZ68" s="23"/>
      <c r="BWA68" s="23"/>
      <c r="BWB68" s="23"/>
      <c r="BWC68" s="23"/>
      <c r="BWD68" s="23"/>
      <c r="BWE68" s="23"/>
      <c r="BWF68" s="23"/>
      <c r="BWG68" s="23"/>
      <c r="BWH68" s="23"/>
      <c r="BWI68" s="23"/>
      <c r="BWJ68" s="23"/>
      <c r="BWK68" s="23"/>
      <c r="BWL68" s="23"/>
      <c r="BWM68" s="23"/>
      <c r="BWN68" s="23"/>
      <c r="BWO68" s="23"/>
      <c r="BWP68" s="23"/>
      <c r="BWQ68" s="23"/>
      <c r="BWR68" s="23"/>
      <c r="BWS68" s="23"/>
      <c r="BWT68" s="23"/>
      <c r="BWU68" s="23"/>
      <c r="BWV68" s="23"/>
      <c r="BWW68" s="23"/>
      <c r="BWX68" s="23"/>
      <c r="BWY68" s="23"/>
      <c r="BWZ68" s="23"/>
      <c r="BXA68" s="23"/>
      <c r="BXB68" s="23"/>
      <c r="BXC68" s="23"/>
      <c r="BXD68" s="23"/>
      <c r="BXE68" s="23"/>
      <c r="BXF68" s="23"/>
      <c r="BXG68" s="23"/>
      <c r="BXH68" s="23"/>
      <c r="BXI68" s="23"/>
      <c r="BXJ68" s="23"/>
      <c r="BXK68" s="23"/>
      <c r="BXL68" s="23"/>
      <c r="BXM68" s="23"/>
      <c r="BXN68" s="23"/>
      <c r="BXO68" s="23"/>
      <c r="BXP68" s="23"/>
      <c r="BXQ68" s="23"/>
      <c r="BXR68" s="23"/>
      <c r="BXS68" s="23"/>
      <c r="BXT68" s="23"/>
      <c r="BXU68" s="23"/>
      <c r="BXV68" s="23"/>
      <c r="BXW68" s="23"/>
      <c r="BXX68" s="23"/>
      <c r="BXY68" s="23"/>
      <c r="BXZ68" s="23"/>
      <c r="BYA68" s="23"/>
      <c r="BYB68" s="23"/>
      <c r="BYC68" s="23"/>
      <c r="BYD68" s="23"/>
      <c r="BYE68" s="23"/>
      <c r="BYF68" s="23"/>
      <c r="BYG68" s="23"/>
      <c r="BYH68" s="23"/>
      <c r="BYI68" s="23"/>
      <c r="BYJ68" s="23"/>
      <c r="BYK68" s="23"/>
      <c r="BYL68" s="23"/>
      <c r="BYM68" s="23"/>
      <c r="BYN68" s="23"/>
      <c r="BYO68" s="23"/>
      <c r="BYP68" s="23"/>
      <c r="BYQ68" s="23"/>
      <c r="BYR68" s="23"/>
      <c r="BYS68" s="23"/>
      <c r="BYT68" s="23"/>
      <c r="BYU68" s="23"/>
      <c r="BYV68" s="23"/>
      <c r="BYW68" s="23"/>
      <c r="BYX68" s="23"/>
      <c r="BYY68" s="23"/>
      <c r="BYZ68" s="23"/>
      <c r="BZA68" s="23"/>
      <c r="BZB68" s="23"/>
      <c r="BZC68" s="23"/>
      <c r="BZD68" s="23"/>
      <c r="BZE68" s="23"/>
      <c r="BZF68" s="23"/>
      <c r="BZG68" s="23"/>
      <c r="BZH68" s="23"/>
      <c r="BZI68" s="23"/>
      <c r="BZJ68" s="23"/>
      <c r="BZK68" s="23"/>
      <c r="BZL68" s="23"/>
      <c r="BZM68" s="23"/>
      <c r="BZN68" s="23"/>
      <c r="BZO68" s="23"/>
      <c r="BZP68" s="23"/>
      <c r="BZQ68" s="23"/>
      <c r="BZR68" s="23"/>
      <c r="BZS68" s="23"/>
      <c r="BZT68" s="23"/>
      <c r="BZU68" s="23"/>
      <c r="BZV68" s="23"/>
      <c r="BZW68" s="23"/>
      <c r="BZX68" s="23"/>
      <c r="BZY68" s="23"/>
      <c r="BZZ68" s="23"/>
      <c r="CAA68" s="23"/>
      <c r="CAB68" s="23"/>
      <c r="CAC68" s="23"/>
      <c r="CAD68" s="23"/>
      <c r="CAE68" s="23"/>
      <c r="CAF68" s="23"/>
      <c r="CAG68" s="23"/>
      <c r="CAH68" s="23"/>
      <c r="CAI68" s="23"/>
      <c r="CAJ68" s="23"/>
      <c r="CAK68" s="23"/>
      <c r="CAL68" s="23"/>
      <c r="CAM68" s="23"/>
      <c r="CAN68" s="23"/>
      <c r="CAO68" s="23"/>
      <c r="CAP68" s="23"/>
      <c r="CAQ68" s="23"/>
      <c r="CAR68" s="23"/>
      <c r="CAS68" s="23"/>
      <c r="CAT68" s="23"/>
      <c r="CAU68" s="23"/>
      <c r="CAV68" s="23"/>
      <c r="CAW68" s="23"/>
      <c r="CAX68" s="23"/>
      <c r="CAY68" s="23"/>
      <c r="CAZ68" s="23"/>
      <c r="CBA68" s="23"/>
      <c r="CBB68" s="23"/>
      <c r="CBC68" s="23"/>
      <c r="CBD68" s="23"/>
      <c r="CBE68" s="23"/>
      <c r="CBF68" s="23"/>
      <c r="CBG68" s="23"/>
      <c r="CBH68" s="23"/>
      <c r="CBI68" s="23"/>
      <c r="CBJ68" s="23"/>
      <c r="CBK68" s="23"/>
      <c r="CBL68" s="23"/>
      <c r="CBM68" s="23"/>
      <c r="CBN68" s="23"/>
      <c r="CBO68" s="23"/>
      <c r="CBP68" s="23"/>
      <c r="CBQ68" s="23"/>
      <c r="CBR68" s="23"/>
      <c r="CBS68" s="23"/>
      <c r="CBT68" s="23"/>
      <c r="CBU68" s="23"/>
      <c r="CBV68" s="23"/>
      <c r="CBW68" s="23"/>
      <c r="CBX68" s="23"/>
      <c r="CBY68" s="23"/>
      <c r="CBZ68" s="23"/>
      <c r="CCA68" s="23"/>
      <c r="CCB68" s="23"/>
      <c r="CCC68" s="23"/>
      <c r="CCD68" s="23"/>
      <c r="CCE68" s="23"/>
      <c r="CCF68" s="23"/>
      <c r="CCG68" s="23"/>
      <c r="CCH68" s="23"/>
      <c r="CCI68" s="23"/>
      <c r="CCJ68" s="23"/>
      <c r="CCK68" s="23"/>
      <c r="CCL68" s="23"/>
      <c r="CCM68" s="23"/>
      <c r="CCN68" s="23"/>
      <c r="CCO68" s="23"/>
      <c r="CCP68" s="23"/>
      <c r="CCQ68" s="23"/>
      <c r="CCR68" s="23"/>
      <c r="CCS68" s="23"/>
      <c r="CCT68" s="23"/>
      <c r="CCU68" s="23"/>
      <c r="CCV68" s="23"/>
      <c r="CCW68" s="23"/>
      <c r="CCX68" s="23"/>
      <c r="CCY68" s="23"/>
      <c r="CCZ68" s="23"/>
      <c r="CDA68" s="23"/>
      <c r="CDB68" s="23"/>
      <c r="CDC68" s="23"/>
      <c r="CDD68" s="23"/>
      <c r="CDE68" s="23"/>
      <c r="CDF68" s="23"/>
      <c r="CDG68" s="23"/>
      <c r="CDH68" s="23"/>
      <c r="CDI68" s="23"/>
      <c r="CDJ68" s="23"/>
      <c r="CDK68" s="23"/>
      <c r="CDL68" s="23"/>
      <c r="CDM68" s="23"/>
      <c r="CDN68" s="23"/>
      <c r="CDO68" s="23"/>
      <c r="CDP68" s="23"/>
      <c r="CDQ68" s="23"/>
      <c r="CDR68" s="23"/>
      <c r="CDS68" s="23"/>
      <c r="CDT68" s="23"/>
      <c r="CDU68" s="23"/>
      <c r="CDV68" s="23"/>
      <c r="CDW68" s="23"/>
      <c r="CDX68" s="23"/>
      <c r="CDY68" s="23"/>
      <c r="CDZ68" s="23"/>
      <c r="CEA68" s="23"/>
      <c r="CEB68" s="23"/>
      <c r="CEC68" s="23"/>
      <c r="CED68" s="23"/>
      <c r="CEE68" s="23"/>
      <c r="CEF68" s="23"/>
      <c r="CEG68" s="23"/>
      <c r="CEH68" s="23"/>
      <c r="CEI68" s="23"/>
      <c r="CEJ68" s="23"/>
      <c r="CEK68" s="23"/>
      <c r="CEL68" s="23"/>
      <c r="CEM68" s="23"/>
      <c r="CEN68" s="23"/>
      <c r="CEO68" s="23"/>
      <c r="CEP68" s="23"/>
      <c r="CEQ68" s="23"/>
      <c r="CER68" s="23"/>
      <c r="CES68" s="23"/>
      <c r="CET68" s="23"/>
      <c r="CEU68" s="23"/>
      <c r="CEV68" s="23"/>
      <c r="CEW68" s="23"/>
      <c r="CEX68" s="23"/>
      <c r="CEY68" s="23"/>
      <c r="CEZ68" s="23"/>
      <c r="CFA68" s="23"/>
      <c r="CFB68" s="23"/>
      <c r="CFC68" s="23"/>
      <c r="CFD68" s="23"/>
      <c r="CFE68" s="23"/>
      <c r="CFF68" s="23"/>
      <c r="CFG68" s="23"/>
      <c r="CFH68" s="23"/>
      <c r="CFI68" s="23"/>
      <c r="CFJ68" s="23"/>
      <c r="CFK68" s="23"/>
      <c r="CFL68" s="23"/>
      <c r="CFM68" s="23"/>
      <c r="CFN68" s="23"/>
      <c r="CFO68" s="23"/>
      <c r="CFP68" s="23"/>
      <c r="CFQ68" s="23"/>
      <c r="CFR68" s="23"/>
      <c r="CFS68" s="23"/>
      <c r="CFT68" s="23"/>
      <c r="CFU68" s="23"/>
      <c r="CFV68" s="23"/>
      <c r="CFW68" s="23"/>
      <c r="CFX68" s="23"/>
      <c r="CFY68" s="23"/>
      <c r="CFZ68" s="23"/>
      <c r="CGA68" s="23"/>
      <c r="CGB68" s="23"/>
      <c r="CGC68" s="23"/>
      <c r="CGD68" s="23"/>
      <c r="CGE68" s="23"/>
      <c r="CGF68" s="23"/>
      <c r="CGG68" s="23"/>
      <c r="CGH68" s="23"/>
      <c r="CGI68" s="23"/>
      <c r="CGJ68" s="23"/>
      <c r="CGK68" s="23"/>
      <c r="CGL68" s="23"/>
      <c r="CGM68" s="23"/>
      <c r="CGN68" s="23"/>
      <c r="CGO68" s="23"/>
      <c r="CGP68" s="23"/>
      <c r="CGQ68" s="23"/>
      <c r="CGR68" s="23"/>
      <c r="CGS68" s="23"/>
      <c r="CGT68" s="23"/>
      <c r="CGU68" s="23"/>
      <c r="CGV68" s="23"/>
      <c r="CGW68" s="23"/>
      <c r="CGX68" s="23"/>
      <c r="CGY68" s="23"/>
      <c r="CGZ68" s="23"/>
      <c r="CHA68" s="23"/>
      <c r="CHB68" s="23"/>
      <c r="CHC68" s="23"/>
      <c r="CHD68" s="23"/>
      <c r="CHE68" s="23"/>
      <c r="CHF68" s="23"/>
      <c r="CHG68" s="23"/>
      <c r="CHH68" s="23"/>
      <c r="CHI68" s="23"/>
      <c r="CHJ68" s="23"/>
      <c r="CHK68" s="23"/>
      <c r="CHL68" s="23"/>
      <c r="CHM68" s="23"/>
      <c r="CHN68" s="23"/>
      <c r="CHO68" s="23"/>
      <c r="CHP68" s="23"/>
      <c r="CHQ68" s="23"/>
      <c r="CHR68" s="23"/>
      <c r="CHS68" s="23"/>
      <c r="CHT68" s="23"/>
      <c r="CHU68" s="23"/>
      <c r="CHV68" s="23"/>
      <c r="CHW68" s="23"/>
      <c r="CHX68" s="23"/>
      <c r="CHY68" s="23"/>
      <c r="CHZ68" s="23"/>
      <c r="CIA68" s="23"/>
      <c r="CIB68" s="23"/>
      <c r="CIC68" s="23"/>
      <c r="CID68" s="23"/>
      <c r="CIE68" s="23"/>
      <c r="CIF68" s="23"/>
      <c r="CIG68" s="23"/>
      <c r="CIH68" s="23"/>
      <c r="CII68" s="23"/>
      <c r="CIJ68" s="23"/>
      <c r="CIK68" s="23"/>
      <c r="CIL68" s="23"/>
      <c r="CIM68" s="23"/>
      <c r="CIN68" s="23"/>
      <c r="CIO68" s="23"/>
      <c r="CIP68" s="23"/>
      <c r="CIQ68" s="23"/>
      <c r="CIR68" s="23"/>
      <c r="CIS68" s="23"/>
      <c r="CIT68" s="23"/>
      <c r="CIU68" s="23"/>
      <c r="CIV68" s="23"/>
      <c r="CIW68" s="23"/>
      <c r="CIX68" s="23"/>
      <c r="CIY68" s="23"/>
      <c r="CIZ68" s="23"/>
      <c r="CJA68" s="23"/>
      <c r="CJB68" s="23"/>
      <c r="CJC68" s="23"/>
      <c r="CJD68" s="23"/>
      <c r="CJE68" s="23"/>
      <c r="CJF68" s="23"/>
      <c r="CJG68" s="23"/>
      <c r="CJH68" s="23"/>
      <c r="CJI68" s="23"/>
      <c r="CJJ68" s="23"/>
      <c r="CJK68" s="23"/>
      <c r="CJL68" s="23"/>
      <c r="CJM68" s="23"/>
      <c r="CJN68" s="23"/>
      <c r="CJO68" s="23"/>
      <c r="CJP68" s="23"/>
      <c r="CJQ68" s="23"/>
      <c r="CJR68" s="23"/>
      <c r="CJS68" s="23"/>
      <c r="CJT68" s="23"/>
      <c r="CJU68" s="23"/>
      <c r="CJV68" s="23"/>
      <c r="CJW68" s="23"/>
      <c r="CJX68" s="23"/>
      <c r="CJY68" s="23"/>
      <c r="CJZ68" s="23"/>
      <c r="CKA68" s="23"/>
      <c r="CKB68" s="23"/>
      <c r="CKC68" s="23"/>
      <c r="CKD68" s="23"/>
      <c r="CKE68" s="23"/>
      <c r="CKF68" s="23"/>
      <c r="CKG68" s="23"/>
      <c r="CKH68" s="23"/>
      <c r="CKI68" s="23"/>
      <c r="CKJ68" s="23"/>
      <c r="CKK68" s="23"/>
      <c r="CKL68" s="23"/>
      <c r="CKM68" s="23"/>
      <c r="CKN68" s="23"/>
      <c r="CKO68" s="23"/>
      <c r="CKP68" s="23"/>
      <c r="CKQ68" s="23"/>
      <c r="CKR68" s="23"/>
      <c r="CKS68" s="23"/>
      <c r="CKT68" s="23"/>
      <c r="CKU68" s="23"/>
      <c r="CKV68" s="23"/>
      <c r="CKW68" s="23"/>
      <c r="CKX68" s="23"/>
      <c r="CKY68" s="23"/>
      <c r="CKZ68" s="23"/>
      <c r="CLA68" s="23"/>
      <c r="CLB68" s="23"/>
      <c r="CLC68" s="23"/>
      <c r="CLD68" s="23"/>
      <c r="CLE68" s="23"/>
      <c r="CLF68" s="23"/>
      <c r="CLG68" s="23"/>
      <c r="CLH68" s="23"/>
      <c r="CLI68" s="23"/>
      <c r="CLJ68" s="23"/>
      <c r="CLK68" s="23"/>
      <c r="CLL68" s="23"/>
      <c r="CLM68" s="23"/>
      <c r="CLN68" s="23"/>
      <c r="CLO68" s="23"/>
      <c r="CLP68" s="23"/>
      <c r="CLQ68" s="23"/>
      <c r="CLR68" s="23"/>
      <c r="CLS68" s="23"/>
      <c r="CLT68" s="23"/>
      <c r="CLU68" s="23"/>
      <c r="CLV68" s="23"/>
      <c r="CLW68" s="23"/>
      <c r="CLX68" s="23"/>
      <c r="CLY68" s="23"/>
      <c r="CLZ68" s="23"/>
      <c r="CMA68" s="23"/>
      <c r="CMB68" s="23"/>
      <c r="CMC68" s="23"/>
      <c r="CMD68" s="23"/>
      <c r="CME68" s="23"/>
      <c r="CMF68" s="23"/>
      <c r="CMG68" s="23"/>
      <c r="CMH68" s="23"/>
      <c r="CMI68" s="23"/>
      <c r="CMJ68" s="23"/>
      <c r="CMK68" s="23"/>
      <c r="CML68" s="23"/>
      <c r="CMM68" s="23"/>
      <c r="CMN68" s="23"/>
      <c r="CMO68" s="23"/>
      <c r="CMP68" s="23"/>
      <c r="CMQ68" s="23"/>
      <c r="CMR68" s="23"/>
      <c r="CMS68" s="23"/>
      <c r="CMT68" s="23"/>
      <c r="CMU68" s="23"/>
      <c r="CMV68" s="23"/>
      <c r="CMW68" s="23"/>
      <c r="CMX68" s="23"/>
      <c r="CMY68" s="23"/>
      <c r="CMZ68" s="23"/>
      <c r="CNA68" s="23"/>
      <c r="CNB68" s="23"/>
      <c r="CNC68" s="23"/>
      <c r="CND68" s="23"/>
      <c r="CNE68" s="23"/>
      <c r="CNF68" s="23"/>
      <c r="CNG68" s="23"/>
      <c r="CNH68" s="23"/>
      <c r="CNI68" s="23"/>
      <c r="CNJ68" s="23"/>
      <c r="CNK68" s="23"/>
      <c r="CNL68" s="23"/>
      <c r="CNM68" s="23"/>
      <c r="CNN68" s="23"/>
      <c r="CNO68" s="23"/>
      <c r="CNP68" s="23"/>
      <c r="CNQ68" s="23"/>
      <c r="CNR68" s="23"/>
      <c r="CNS68" s="23"/>
      <c r="CNT68" s="23"/>
      <c r="CNU68" s="23"/>
      <c r="CNV68" s="23"/>
      <c r="CNW68" s="23"/>
      <c r="CNX68" s="23"/>
      <c r="CNY68" s="23"/>
      <c r="CNZ68" s="23"/>
      <c r="COA68" s="23"/>
      <c r="COB68" s="23"/>
      <c r="COC68" s="23"/>
      <c r="COD68" s="23"/>
      <c r="COE68" s="23"/>
      <c r="COF68" s="23"/>
      <c r="COG68" s="23"/>
      <c r="COH68" s="23"/>
      <c r="COI68" s="23"/>
      <c r="COJ68" s="23"/>
      <c r="COK68" s="23"/>
      <c r="COL68" s="23"/>
      <c r="COM68" s="23"/>
      <c r="CON68" s="23"/>
      <c r="COO68" s="23"/>
      <c r="COP68" s="23"/>
      <c r="COQ68" s="23"/>
      <c r="COR68" s="23"/>
      <c r="COS68" s="23"/>
      <c r="COT68" s="23"/>
      <c r="COU68" s="23"/>
      <c r="COV68" s="23"/>
      <c r="COW68" s="23"/>
      <c r="COX68" s="23"/>
      <c r="COY68" s="23"/>
      <c r="COZ68" s="23"/>
      <c r="CPA68" s="23"/>
      <c r="CPB68" s="23"/>
      <c r="CPC68" s="23"/>
      <c r="CPD68" s="23"/>
      <c r="CPE68" s="23"/>
      <c r="CPF68" s="23"/>
      <c r="CPG68" s="23"/>
      <c r="CPH68" s="23"/>
      <c r="CPI68" s="23"/>
      <c r="CPJ68" s="23"/>
      <c r="CPK68" s="23"/>
      <c r="CPL68" s="23"/>
      <c r="CPM68" s="23"/>
      <c r="CPN68" s="23"/>
      <c r="CPO68" s="23"/>
      <c r="CPP68" s="23"/>
      <c r="CPQ68" s="23"/>
      <c r="CPR68" s="23"/>
      <c r="CPS68" s="23"/>
      <c r="CPT68" s="23"/>
      <c r="CPU68" s="23"/>
      <c r="CPV68" s="23"/>
      <c r="CPW68" s="23"/>
      <c r="CPX68" s="23"/>
      <c r="CPY68" s="23"/>
      <c r="CPZ68" s="23"/>
      <c r="CQA68" s="23"/>
      <c r="CQB68" s="23"/>
      <c r="CQC68" s="23"/>
      <c r="CQD68" s="23"/>
      <c r="CQE68" s="23"/>
      <c r="CQF68" s="23"/>
      <c r="CQG68" s="23"/>
      <c r="CQH68" s="23"/>
      <c r="CQI68" s="23"/>
      <c r="CQJ68" s="23"/>
      <c r="CQK68" s="23"/>
      <c r="CQL68" s="23"/>
      <c r="CQM68" s="23"/>
      <c r="CQN68" s="23"/>
      <c r="CQO68" s="23"/>
      <c r="CQP68" s="23"/>
      <c r="CQQ68" s="23"/>
      <c r="CQR68" s="23"/>
      <c r="CQS68" s="23"/>
      <c r="CQT68" s="23"/>
      <c r="CQU68" s="23"/>
      <c r="CQV68" s="23"/>
      <c r="CQW68" s="23"/>
      <c r="CQX68" s="23"/>
      <c r="CQY68" s="23"/>
      <c r="CQZ68" s="23"/>
      <c r="CRA68" s="23"/>
      <c r="CRB68" s="23"/>
      <c r="CRC68" s="23"/>
      <c r="CRD68" s="23"/>
      <c r="CRE68" s="23"/>
      <c r="CRF68" s="23"/>
      <c r="CRG68" s="23"/>
      <c r="CRH68" s="23"/>
      <c r="CRI68" s="23"/>
      <c r="CRJ68" s="23"/>
      <c r="CRK68" s="23"/>
      <c r="CRL68" s="23"/>
      <c r="CRM68" s="23"/>
      <c r="CRN68" s="23"/>
      <c r="CRO68" s="23"/>
      <c r="CRP68" s="23"/>
      <c r="CRQ68" s="23"/>
      <c r="CRR68" s="23"/>
      <c r="CRS68" s="23"/>
      <c r="CRT68" s="23"/>
      <c r="CRU68" s="23"/>
      <c r="CRV68" s="23"/>
      <c r="CRW68" s="23"/>
      <c r="CRX68" s="23"/>
      <c r="CRY68" s="23"/>
      <c r="CRZ68" s="23"/>
      <c r="CSA68" s="23"/>
      <c r="CSB68" s="23"/>
      <c r="CSC68" s="23"/>
      <c r="CSD68" s="23"/>
      <c r="CSE68" s="23"/>
      <c r="CSF68" s="23"/>
      <c r="CSG68" s="23"/>
      <c r="CSH68" s="23"/>
      <c r="CSI68" s="23"/>
      <c r="CSJ68" s="23"/>
      <c r="CSK68" s="23"/>
      <c r="CSL68" s="23"/>
      <c r="CSM68" s="23"/>
      <c r="CSN68" s="23"/>
      <c r="CSO68" s="23"/>
      <c r="CSP68" s="23"/>
      <c r="CSQ68" s="23"/>
      <c r="CSR68" s="23"/>
      <c r="CSS68" s="23"/>
      <c r="CST68" s="23"/>
      <c r="CSU68" s="23"/>
      <c r="CSV68" s="23"/>
      <c r="CSW68" s="23"/>
      <c r="CSX68" s="23"/>
      <c r="CSY68" s="23"/>
      <c r="CSZ68" s="23"/>
      <c r="CTA68" s="23"/>
      <c r="CTB68" s="23"/>
      <c r="CTC68" s="23"/>
      <c r="CTD68" s="23"/>
      <c r="CTE68" s="23"/>
      <c r="CTF68" s="23"/>
      <c r="CTG68" s="23"/>
      <c r="CTH68" s="23"/>
      <c r="CTI68" s="23"/>
      <c r="CTJ68" s="23"/>
      <c r="CTK68" s="23"/>
      <c r="CTL68" s="23"/>
      <c r="CTM68" s="23"/>
      <c r="CTN68" s="23"/>
      <c r="CTO68" s="23"/>
      <c r="CTP68" s="23"/>
      <c r="CTQ68" s="23"/>
      <c r="CTR68" s="23"/>
      <c r="CTS68" s="23"/>
      <c r="CTT68" s="23"/>
      <c r="CTU68" s="23"/>
      <c r="CTV68" s="23"/>
      <c r="CTW68" s="23"/>
      <c r="CTX68" s="23"/>
      <c r="CTY68" s="23"/>
      <c r="CTZ68" s="23"/>
      <c r="CUA68" s="23"/>
      <c r="CUB68" s="23"/>
      <c r="CUC68" s="23"/>
      <c r="CUD68" s="23"/>
      <c r="CUE68" s="23"/>
      <c r="CUF68" s="23"/>
      <c r="CUG68" s="23"/>
      <c r="CUH68" s="23"/>
      <c r="CUI68" s="23"/>
      <c r="CUJ68" s="23"/>
      <c r="CUK68" s="23"/>
      <c r="CUL68" s="23"/>
      <c r="CUM68" s="23"/>
      <c r="CUN68" s="23"/>
      <c r="CUO68" s="23"/>
      <c r="CUP68" s="23"/>
      <c r="CUQ68" s="23"/>
      <c r="CUR68" s="23"/>
      <c r="CUS68" s="23"/>
      <c r="CUT68" s="23"/>
      <c r="CUU68" s="23"/>
      <c r="CUV68" s="23"/>
      <c r="CUW68" s="23"/>
      <c r="CUX68" s="23"/>
      <c r="CUY68" s="23"/>
      <c r="CUZ68" s="23"/>
      <c r="CVA68" s="23"/>
      <c r="CVB68" s="23"/>
      <c r="CVC68" s="23"/>
      <c r="CVD68" s="23"/>
      <c r="CVE68" s="23"/>
      <c r="CVF68" s="23"/>
      <c r="CVG68" s="23"/>
      <c r="CVH68" s="23"/>
      <c r="CVI68" s="23"/>
      <c r="CVJ68" s="23"/>
      <c r="CVK68" s="23"/>
      <c r="CVL68" s="23"/>
      <c r="CVM68" s="23"/>
      <c r="CVN68" s="23"/>
      <c r="CVO68" s="23"/>
      <c r="CVP68" s="23"/>
      <c r="CVQ68" s="23"/>
      <c r="CVR68" s="23"/>
      <c r="CVS68" s="23"/>
      <c r="CVT68" s="23"/>
      <c r="CVU68" s="23"/>
      <c r="CVV68" s="23"/>
      <c r="CVW68" s="23"/>
      <c r="CVX68" s="23"/>
      <c r="CVY68" s="23"/>
      <c r="CVZ68" s="23"/>
      <c r="CWA68" s="23"/>
      <c r="CWB68" s="23"/>
      <c r="CWC68" s="23"/>
      <c r="CWD68" s="23"/>
      <c r="CWE68" s="23"/>
      <c r="CWF68" s="23"/>
      <c r="CWG68" s="23"/>
      <c r="CWH68" s="23"/>
      <c r="CWI68" s="23"/>
      <c r="CWJ68" s="23"/>
      <c r="CWK68" s="23"/>
      <c r="CWL68" s="23"/>
      <c r="CWM68" s="23"/>
      <c r="CWN68" s="23"/>
      <c r="CWO68" s="23"/>
      <c r="CWP68" s="23"/>
      <c r="CWQ68" s="23"/>
      <c r="CWR68" s="23"/>
      <c r="CWS68" s="23"/>
      <c r="CWT68" s="23"/>
      <c r="CWU68" s="23"/>
      <c r="CWV68" s="23"/>
      <c r="CWW68" s="23"/>
      <c r="CWX68" s="23"/>
      <c r="CWY68" s="23"/>
      <c r="CWZ68" s="23"/>
      <c r="CXA68" s="23"/>
      <c r="CXB68" s="23"/>
      <c r="CXC68" s="23"/>
      <c r="CXD68" s="23"/>
      <c r="CXE68" s="23"/>
      <c r="CXF68" s="23"/>
      <c r="CXG68" s="23"/>
      <c r="CXH68" s="23"/>
      <c r="CXI68" s="23"/>
      <c r="CXJ68" s="23"/>
      <c r="CXK68" s="23"/>
      <c r="CXL68" s="23"/>
      <c r="CXM68" s="23"/>
      <c r="CXN68" s="23"/>
      <c r="CXO68" s="23"/>
      <c r="CXP68" s="23"/>
      <c r="CXQ68" s="23"/>
      <c r="CXR68" s="23"/>
      <c r="CXS68" s="23"/>
      <c r="CXT68" s="23"/>
      <c r="CXU68" s="23"/>
      <c r="CXV68" s="23"/>
      <c r="CXW68" s="23"/>
      <c r="CXX68" s="23"/>
      <c r="CXY68" s="23"/>
      <c r="CXZ68" s="23"/>
      <c r="CYA68" s="23"/>
      <c r="CYB68" s="23"/>
      <c r="CYC68" s="23"/>
      <c r="CYD68" s="23"/>
      <c r="CYE68" s="23"/>
      <c r="CYF68" s="23"/>
      <c r="CYG68" s="23"/>
      <c r="CYH68" s="23"/>
      <c r="CYI68" s="23"/>
      <c r="CYJ68" s="23"/>
      <c r="CYK68" s="23"/>
      <c r="CYL68" s="23"/>
      <c r="CYM68" s="23"/>
      <c r="CYN68" s="23"/>
      <c r="CYO68" s="23"/>
      <c r="CYP68" s="23"/>
      <c r="CYQ68" s="23"/>
      <c r="CYR68" s="23"/>
      <c r="CYS68" s="23"/>
      <c r="CYT68" s="23"/>
      <c r="CYU68" s="23"/>
      <c r="CYV68" s="23"/>
      <c r="CYW68" s="23"/>
      <c r="CYX68" s="23"/>
      <c r="CYY68" s="23"/>
      <c r="CYZ68" s="23"/>
      <c r="CZA68" s="23"/>
      <c r="CZB68" s="23"/>
      <c r="CZC68" s="23"/>
      <c r="CZD68" s="23"/>
      <c r="CZE68" s="23"/>
      <c r="CZF68" s="23"/>
      <c r="CZG68" s="23"/>
      <c r="CZH68" s="23"/>
      <c r="CZI68" s="23"/>
      <c r="CZJ68" s="23"/>
      <c r="CZK68" s="23"/>
      <c r="CZL68" s="23"/>
      <c r="CZM68" s="23"/>
      <c r="CZN68" s="23"/>
      <c r="CZO68" s="23"/>
      <c r="CZP68" s="23"/>
      <c r="CZQ68" s="23"/>
      <c r="CZR68" s="23"/>
      <c r="CZS68" s="23"/>
      <c r="CZT68" s="23"/>
      <c r="CZU68" s="23"/>
      <c r="CZV68" s="23"/>
      <c r="CZW68" s="23"/>
      <c r="CZX68" s="23"/>
      <c r="CZY68" s="23"/>
      <c r="CZZ68" s="23"/>
      <c r="DAA68" s="23"/>
      <c r="DAB68" s="23"/>
      <c r="DAC68" s="23"/>
      <c r="DAD68" s="23"/>
      <c r="DAE68" s="23"/>
      <c r="DAF68" s="23"/>
      <c r="DAG68" s="23"/>
      <c r="DAH68" s="23"/>
      <c r="DAI68" s="23"/>
      <c r="DAJ68" s="23"/>
      <c r="DAK68" s="23"/>
      <c r="DAL68" s="23"/>
      <c r="DAM68" s="23"/>
      <c r="DAN68" s="23"/>
      <c r="DAO68" s="23"/>
      <c r="DAP68" s="23"/>
      <c r="DAQ68" s="23"/>
      <c r="DAR68" s="23"/>
      <c r="DAS68" s="23"/>
      <c r="DAT68" s="23"/>
      <c r="DAU68" s="23"/>
      <c r="DAV68" s="23"/>
      <c r="DAW68" s="23"/>
      <c r="DAX68" s="23"/>
      <c r="DAY68" s="23"/>
      <c r="DAZ68" s="23"/>
      <c r="DBA68" s="23"/>
      <c r="DBB68" s="23"/>
      <c r="DBC68" s="23"/>
      <c r="DBD68" s="23"/>
      <c r="DBE68" s="23"/>
      <c r="DBF68" s="23"/>
      <c r="DBG68" s="23"/>
      <c r="DBH68" s="23"/>
      <c r="DBI68" s="23"/>
      <c r="DBJ68" s="23"/>
      <c r="DBK68" s="23"/>
      <c r="DBL68" s="23"/>
      <c r="DBM68" s="23"/>
      <c r="DBN68" s="23"/>
      <c r="DBO68" s="23"/>
      <c r="DBP68" s="23"/>
      <c r="DBQ68" s="23"/>
      <c r="DBR68" s="23"/>
      <c r="DBS68" s="23"/>
      <c r="DBT68" s="23"/>
      <c r="DBU68" s="23"/>
      <c r="DBV68" s="23"/>
      <c r="DBW68" s="23"/>
      <c r="DBX68" s="23"/>
      <c r="DBY68" s="23"/>
      <c r="DBZ68" s="23"/>
      <c r="DCA68" s="23"/>
      <c r="DCB68" s="23"/>
      <c r="DCC68" s="23"/>
      <c r="DCD68" s="23"/>
      <c r="DCE68" s="23"/>
      <c r="DCF68" s="23"/>
      <c r="DCG68" s="23"/>
      <c r="DCH68" s="23"/>
      <c r="DCI68" s="23"/>
      <c r="DCJ68" s="23"/>
      <c r="DCK68" s="23"/>
      <c r="DCL68" s="23"/>
      <c r="DCM68" s="23"/>
      <c r="DCN68" s="23"/>
      <c r="DCO68" s="23"/>
      <c r="DCP68" s="23"/>
      <c r="DCQ68" s="23"/>
      <c r="DCR68" s="23"/>
      <c r="DCS68" s="23"/>
      <c r="DCT68" s="23"/>
      <c r="DCU68" s="23"/>
      <c r="DCV68" s="23"/>
      <c r="DCW68" s="23"/>
      <c r="DCX68" s="23"/>
      <c r="DCY68" s="23"/>
      <c r="DCZ68" s="23"/>
      <c r="DDA68" s="23"/>
      <c r="DDB68" s="23"/>
      <c r="DDC68" s="23"/>
      <c r="DDD68" s="23"/>
      <c r="DDE68" s="23"/>
      <c r="DDF68" s="23"/>
      <c r="DDG68" s="23"/>
      <c r="DDH68" s="23"/>
      <c r="DDI68" s="23"/>
      <c r="DDJ68" s="23"/>
      <c r="DDK68" s="23"/>
      <c r="DDL68" s="23"/>
      <c r="DDM68" s="23"/>
      <c r="DDN68" s="23"/>
      <c r="DDO68" s="23"/>
      <c r="DDP68" s="23"/>
      <c r="DDQ68" s="23"/>
      <c r="DDR68" s="23"/>
      <c r="DDS68" s="23"/>
      <c r="DDT68" s="23"/>
      <c r="DDU68" s="23"/>
      <c r="DDV68" s="23"/>
      <c r="DDW68" s="23"/>
      <c r="DDX68" s="23"/>
      <c r="DDY68" s="23"/>
      <c r="DDZ68" s="23"/>
      <c r="DEA68" s="23"/>
      <c r="DEB68" s="23"/>
      <c r="DEC68" s="23"/>
      <c r="DED68" s="23"/>
      <c r="DEE68" s="23"/>
      <c r="DEF68" s="23"/>
      <c r="DEG68" s="23"/>
      <c r="DEH68" s="23"/>
      <c r="DEI68" s="23"/>
      <c r="DEJ68" s="23"/>
      <c r="DEK68" s="23"/>
      <c r="DEL68" s="23"/>
      <c r="DEM68" s="23"/>
      <c r="DEN68" s="23"/>
      <c r="DEO68" s="23"/>
      <c r="DEP68" s="23"/>
      <c r="DEQ68" s="23"/>
      <c r="DER68" s="23"/>
      <c r="DES68" s="23"/>
      <c r="DET68" s="23"/>
      <c r="DEU68" s="23"/>
      <c r="DEV68" s="23"/>
      <c r="DEW68" s="23"/>
      <c r="DEX68" s="23"/>
      <c r="DEY68" s="23"/>
      <c r="DEZ68" s="23"/>
      <c r="DFA68" s="23"/>
      <c r="DFB68" s="23"/>
      <c r="DFC68" s="23"/>
      <c r="DFD68" s="23"/>
      <c r="DFE68" s="23"/>
      <c r="DFF68" s="23"/>
      <c r="DFG68" s="23"/>
      <c r="DFH68" s="23"/>
      <c r="DFI68" s="23"/>
      <c r="DFJ68" s="23"/>
      <c r="DFK68" s="23"/>
      <c r="DFL68" s="23"/>
      <c r="DFM68" s="23"/>
      <c r="DFN68" s="23"/>
      <c r="DFO68" s="23"/>
      <c r="DFP68" s="23"/>
      <c r="DFQ68" s="23"/>
      <c r="DFR68" s="23"/>
      <c r="DFS68" s="23"/>
      <c r="DFT68" s="23"/>
      <c r="DFU68" s="23"/>
      <c r="DFV68" s="23"/>
      <c r="DFW68" s="23"/>
      <c r="DFX68" s="23"/>
      <c r="DFY68" s="23"/>
      <c r="DFZ68" s="23"/>
      <c r="DGA68" s="23"/>
      <c r="DGB68" s="23"/>
      <c r="DGC68" s="23"/>
      <c r="DGD68" s="23"/>
      <c r="DGE68" s="23"/>
      <c r="DGF68" s="23"/>
      <c r="DGG68" s="23"/>
      <c r="DGH68" s="23"/>
      <c r="DGI68" s="23"/>
      <c r="DGJ68" s="23"/>
      <c r="DGK68" s="23"/>
      <c r="DGL68" s="23"/>
      <c r="DGM68" s="23"/>
      <c r="DGN68" s="23"/>
      <c r="DGO68" s="23"/>
      <c r="DGP68" s="23"/>
      <c r="DGQ68" s="23"/>
      <c r="DGR68" s="23"/>
      <c r="DGS68" s="23"/>
      <c r="DGT68" s="23"/>
      <c r="DGU68" s="23"/>
      <c r="DGV68" s="23"/>
      <c r="DGW68" s="23"/>
      <c r="DGX68" s="23"/>
      <c r="DGY68" s="23"/>
      <c r="DGZ68" s="23"/>
      <c r="DHA68" s="23"/>
      <c r="DHB68" s="23"/>
      <c r="DHC68" s="23"/>
      <c r="DHD68" s="23"/>
      <c r="DHE68" s="23"/>
      <c r="DHF68" s="23"/>
      <c r="DHG68" s="23"/>
      <c r="DHH68" s="23"/>
      <c r="DHI68" s="23"/>
      <c r="DHJ68" s="23"/>
      <c r="DHK68" s="23"/>
      <c r="DHL68" s="23"/>
      <c r="DHM68" s="23"/>
      <c r="DHN68" s="23"/>
      <c r="DHO68" s="23"/>
      <c r="DHP68" s="23"/>
      <c r="DHQ68" s="23"/>
      <c r="DHR68" s="23"/>
      <c r="DHS68" s="23"/>
      <c r="DHT68" s="23"/>
      <c r="DHU68" s="23"/>
      <c r="DHV68" s="23"/>
      <c r="DHW68" s="23"/>
      <c r="DHX68" s="23"/>
      <c r="DHY68" s="23"/>
      <c r="DHZ68" s="23"/>
      <c r="DIA68" s="23"/>
      <c r="DIB68" s="23"/>
      <c r="DIC68" s="23"/>
      <c r="DID68" s="23"/>
      <c r="DIE68" s="23"/>
      <c r="DIF68" s="23"/>
      <c r="DIG68" s="23"/>
      <c r="DIH68" s="23"/>
      <c r="DII68" s="23"/>
      <c r="DIJ68" s="23"/>
      <c r="DIK68" s="23"/>
      <c r="DIL68" s="23"/>
      <c r="DIM68" s="23"/>
      <c r="DIN68" s="23"/>
      <c r="DIO68" s="23"/>
      <c r="DIP68" s="23"/>
      <c r="DIQ68" s="23"/>
      <c r="DIR68" s="23"/>
      <c r="DIS68" s="23"/>
      <c r="DIT68" s="23"/>
      <c r="DIU68" s="23"/>
      <c r="DIV68" s="23"/>
      <c r="DIW68" s="23"/>
      <c r="DIX68" s="23"/>
      <c r="DIY68" s="23"/>
      <c r="DIZ68" s="23"/>
      <c r="DJA68" s="23"/>
      <c r="DJB68" s="23"/>
      <c r="DJC68" s="23"/>
      <c r="DJD68" s="23"/>
      <c r="DJE68" s="23"/>
      <c r="DJF68" s="23"/>
      <c r="DJG68" s="23"/>
      <c r="DJH68" s="23"/>
      <c r="DJI68" s="23"/>
      <c r="DJJ68" s="23"/>
      <c r="DJK68" s="23"/>
      <c r="DJL68" s="23"/>
      <c r="DJM68" s="23"/>
      <c r="DJN68" s="23"/>
      <c r="DJO68" s="23"/>
      <c r="DJP68" s="23"/>
      <c r="DJQ68" s="23"/>
      <c r="DJR68" s="23"/>
      <c r="DJS68" s="23"/>
      <c r="DJT68" s="23"/>
      <c r="DJU68" s="23"/>
      <c r="DJV68" s="23"/>
      <c r="DJW68" s="23"/>
      <c r="DJX68" s="23"/>
      <c r="DJY68" s="23"/>
      <c r="DJZ68" s="23"/>
      <c r="DKA68" s="23"/>
      <c r="DKB68" s="23"/>
      <c r="DKC68" s="23"/>
      <c r="DKD68" s="23"/>
      <c r="DKE68" s="23"/>
      <c r="DKF68" s="23"/>
      <c r="DKG68" s="23"/>
      <c r="DKH68" s="23"/>
      <c r="DKI68" s="23"/>
      <c r="DKJ68" s="23"/>
      <c r="DKK68" s="23"/>
      <c r="DKL68" s="23"/>
      <c r="DKM68" s="23"/>
      <c r="DKN68" s="23"/>
      <c r="DKO68" s="23"/>
      <c r="DKP68" s="23"/>
      <c r="DKQ68" s="23"/>
      <c r="DKR68" s="23"/>
      <c r="DKS68" s="23"/>
      <c r="DKT68" s="23"/>
      <c r="DKU68" s="23"/>
      <c r="DKV68" s="23"/>
      <c r="DKW68" s="23"/>
      <c r="DKX68" s="23"/>
      <c r="DKY68" s="23"/>
      <c r="DKZ68" s="23"/>
      <c r="DLA68" s="23"/>
      <c r="DLB68" s="23"/>
      <c r="DLC68" s="23"/>
      <c r="DLD68" s="23"/>
      <c r="DLE68" s="23"/>
      <c r="DLF68" s="23"/>
      <c r="DLG68" s="23"/>
      <c r="DLH68" s="23"/>
      <c r="DLI68" s="23"/>
      <c r="DLJ68" s="23"/>
      <c r="DLK68" s="23"/>
      <c r="DLL68" s="23"/>
      <c r="DLM68" s="23"/>
      <c r="DLN68" s="23"/>
      <c r="DLO68" s="23"/>
      <c r="DLP68" s="23"/>
      <c r="DLQ68" s="23"/>
      <c r="DLR68" s="23"/>
      <c r="DLS68" s="23"/>
      <c r="DLT68" s="23"/>
      <c r="DLU68" s="23"/>
      <c r="DLV68" s="23"/>
      <c r="DLW68" s="23"/>
      <c r="DLX68" s="23"/>
      <c r="DLY68" s="23"/>
      <c r="DLZ68" s="23"/>
      <c r="DMA68" s="23"/>
      <c r="DMB68" s="23"/>
      <c r="DMC68" s="23"/>
      <c r="DMD68" s="23"/>
      <c r="DME68" s="23"/>
      <c r="DMF68" s="23"/>
      <c r="DMG68" s="23"/>
      <c r="DMH68" s="23"/>
      <c r="DMI68" s="23"/>
      <c r="DMJ68" s="23"/>
      <c r="DMK68" s="23"/>
      <c r="DML68" s="23"/>
      <c r="DMM68" s="23"/>
      <c r="DMN68" s="23"/>
      <c r="DMO68" s="23"/>
      <c r="DMP68" s="23"/>
      <c r="DMQ68" s="23"/>
      <c r="DMR68" s="23"/>
      <c r="DMS68" s="23"/>
      <c r="DMT68" s="23"/>
      <c r="DMU68" s="23"/>
      <c r="DMV68" s="23"/>
      <c r="DMW68" s="23"/>
      <c r="DMX68" s="23"/>
      <c r="DMY68" s="23"/>
      <c r="DMZ68" s="23"/>
      <c r="DNA68" s="23"/>
      <c r="DNB68" s="23"/>
      <c r="DNC68" s="23"/>
      <c r="DND68" s="23"/>
      <c r="DNE68" s="23"/>
      <c r="DNF68" s="23"/>
      <c r="DNG68" s="23"/>
      <c r="DNH68" s="23"/>
      <c r="DNI68" s="23"/>
      <c r="DNJ68" s="23"/>
      <c r="DNK68" s="23"/>
      <c r="DNL68" s="23"/>
      <c r="DNM68" s="23"/>
      <c r="DNN68" s="23"/>
      <c r="DNO68" s="23"/>
      <c r="DNP68" s="23"/>
      <c r="DNQ68" s="23"/>
      <c r="DNR68" s="23"/>
      <c r="DNS68" s="23"/>
      <c r="DNT68" s="23"/>
      <c r="DNU68" s="23"/>
      <c r="DNV68" s="23"/>
      <c r="DNW68" s="23"/>
      <c r="DNX68" s="23"/>
      <c r="DNY68" s="23"/>
      <c r="DNZ68" s="23"/>
      <c r="DOA68" s="23"/>
      <c r="DOB68" s="23"/>
      <c r="DOC68" s="23"/>
      <c r="DOD68" s="23"/>
      <c r="DOE68" s="23"/>
      <c r="DOF68" s="23"/>
      <c r="DOG68" s="23"/>
      <c r="DOH68" s="23"/>
      <c r="DOI68" s="23"/>
      <c r="DOJ68" s="23"/>
      <c r="DOK68" s="23"/>
      <c r="DOL68" s="23"/>
      <c r="DOM68" s="23"/>
      <c r="DON68" s="23"/>
      <c r="DOO68" s="23"/>
      <c r="DOP68" s="23"/>
      <c r="DOQ68" s="23"/>
      <c r="DOR68" s="23"/>
      <c r="DOS68" s="23"/>
      <c r="DOT68" s="23"/>
      <c r="DOU68" s="23"/>
      <c r="DOV68" s="23"/>
      <c r="DOW68" s="23"/>
      <c r="DOX68" s="23"/>
      <c r="DOY68" s="23"/>
      <c r="DOZ68" s="23"/>
      <c r="DPA68" s="23"/>
      <c r="DPB68" s="23"/>
      <c r="DPC68" s="23"/>
      <c r="DPD68" s="23"/>
      <c r="DPE68" s="23"/>
      <c r="DPF68" s="23"/>
      <c r="DPG68" s="23"/>
      <c r="DPH68" s="23"/>
      <c r="DPI68" s="23"/>
      <c r="DPJ68" s="23"/>
      <c r="DPK68" s="23"/>
      <c r="DPL68" s="23"/>
      <c r="DPM68" s="23"/>
      <c r="DPN68" s="23"/>
      <c r="DPO68" s="23"/>
      <c r="DPP68" s="23"/>
      <c r="DPQ68" s="23"/>
      <c r="DPR68" s="23"/>
      <c r="DPS68" s="23"/>
      <c r="DPT68" s="23"/>
      <c r="DPU68" s="23"/>
      <c r="DPV68" s="23"/>
      <c r="DPW68" s="23"/>
      <c r="DPX68" s="23"/>
      <c r="DPY68" s="23"/>
      <c r="DPZ68" s="23"/>
      <c r="DQA68" s="23"/>
      <c r="DQB68" s="23"/>
      <c r="DQC68" s="23"/>
      <c r="DQD68" s="23"/>
      <c r="DQE68" s="23"/>
      <c r="DQF68" s="23"/>
      <c r="DQG68" s="23"/>
      <c r="DQH68" s="23"/>
      <c r="DQI68" s="23"/>
      <c r="DQJ68" s="23"/>
      <c r="DQK68" s="23"/>
      <c r="DQL68" s="23"/>
      <c r="DQM68" s="23"/>
      <c r="DQN68" s="23"/>
      <c r="DQO68" s="23"/>
      <c r="DQP68" s="23"/>
      <c r="DQQ68" s="23"/>
      <c r="DQR68" s="23"/>
      <c r="DQS68" s="23"/>
      <c r="DQT68" s="23"/>
      <c r="DQU68" s="23"/>
      <c r="DQV68" s="23"/>
      <c r="DQW68" s="23"/>
      <c r="DQX68" s="23"/>
      <c r="DQY68" s="23"/>
      <c r="DQZ68" s="23"/>
      <c r="DRA68" s="23"/>
      <c r="DRB68" s="23"/>
      <c r="DRC68" s="23"/>
      <c r="DRD68" s="23"/>
      <c r="DRE68" s="23"/>
      <c r="DRF68" s="23"/>
      <c r="DRG68" s="23"/>
      <c r="DRH68" s="23"/>
      <c r="DRI68" s="23"/>
      <c r="DRJ68" s="23"/>
      <c r="DRK68" s="23"/>
      <c r="DRL68" s="23"/>
      <c r="DRM68" s="23"/>
      <c r="DRN68" s="23"/>
      <c r="DRO68" s="23"/>
      <c r="DRP68" s="23"/>
      <c r="DRQ68" s="23"/>
      <c r="DRR68" s="23"/>
      <c r="DRS68" s="23"/>
      <c r="DRT68" s="23"/>
      <c r="DRU68" s="23"/>
      <c r="DRV68" s="23"/>
      <c r="DRW68" s="23"/>
      <c r="DRX68" s="23"/>
      <c r="DRY68" s="23"/>
      <c r="DRZ68" s="23"/>
      <c r="DSA68" s="23"/>
      <c r="DSB68" s="23"/>
      <c r="DSC68" s="23"/>
      <c r="DSD68" s="23"/>
      <c r="DSE68" s="23"/>
      <c r="DSF68" s="23"/>
      <c r="DSG68" s="23"/>
      <c r="DSH68" s="23"/>
      <c r="DSI68" s="23"/>
      <c r="DSJ68" s="23"/>
      <c r="DSK68" s="23"/>
      <c r="DSL68" s="23"/>
      <c r="DSM68" s="23"/>
      <c r="DSN68" s="23"/>
      <c r="DSO68" s="23"/>
      <c r="DSP68" s="23"/>
      <c r="DSQ68" s="23"/>
      <c r="DSR68" s="23"/>
      <c r="DSS68" s="23"/>
      <c r="DST68" s="23"/>
      <c r="DSU68" s="23"/>
      <c r="DSV68" s="23"/>
      <c r="DSW68" s="23"/>
      <c r="DSX68" s="23"/>
      <c r="DSY68" s="23"/>
      <c r="DSZ68" s="23"/>
      <c r="DTA68" s="23"/>
      <c r="DTB68" s="23"/>
      <c r="DTC68" s="23"/>
      <c r="DTD68" s="23"/>
      <c r="DTE68" s="23"/>
      <c r="DTF68" s="23"/>
      <c r="DTG68" s="23"/>
      <c r="DTH68" s="23"/>
      <c r="DTI68" s="23"/>
      <c r="DTJ68" s="23"/>
      <c r="DTK68" s="23"/>
      <c r="DTL68" s="23"/>
      <c r="DTM68" s="23"/>
      <c r="DTN68" s="23"/>
      <c r="DTO68" s="23"/>
      <c r="DTP68" s="23"/>
      <c r="DTQ68" s="23"/>
      <c r="DTR68" s="23"/>
      <c r="DTS68" s="23"/>
      <c r="DTT68" s="23"/>
      <c r="DTU68" s="23"/>
      <c r="DTV68" s="23"/>
      <c r="DTW68" s="23"/>
      <c r="DTX68" s="23"/>
      <c r="DTY68" s="23"/>
      <c r="DTZ68" s="23"/>
      <c r="DUA68" s="23"/>
      <c r="DUB68" s="23"/>
      <c r="DUC68" s="23"/>
      <c r="DUD68" s="23"/>
      <c r="DUE68" s="23"/>
      <c r="DUF68" s="23"/>
      <c r="DUG68" s="23"/>
      <c r="DUH68" s="23"/>
      <c r="DUI68" s="23"/>
      <c r="DUJ68" s="23"/>
      <c r="DUK68" s="23"/>
      <c r="DUL68" s="23"/>
      <c r="DUM68" s="23"/>
      <c r="DUN68" s="23"/>
      <c r="DUO68" s="23"/>
      <c r="DUP68" s="23"/>
      <c r="DUQ68" s="23"/>
      <c r="DUR68" s="23"/>
      <c r="DUS68" s="23"/>
      <c r="DUT68" s="23"/>
      <c r="DUU68" s="23"/>
      <c r="DUV68" s="23"/>
      <c r="DUW68" s="23"/>
      <c r="DUX68" s="23"/>
      <c r="DUY68" s="23"/>
      <c r="DUZ68" s="23"/>
      <c r="DVA68" s="23"/>
      <c r="DVB68" s="23"/>
      <c r="DVC68" s="23"/>
      <c r="DVD68" s="23"/>
      <c r="DVE68" s="23"/>
      <c r="DVF68" s="23"/>
      <c r="DVG68" s="23"/>
      <c r="DVH68" s="23"/>
      <c r="DVI68" s="23"/>
      <c r="DVJ68" s="23"/>
      <c r="DVK68" s="23"/>
      <c r="DVL68" s="23"/>
      <c r="DVM68" s="23"/>
      <c r="DVN68" s="23"/>
      <c r="DVO68" s="23"/>
      <c r="DVP68" s="23"/>
      <c r="DVQ68" s="23"/>
      <c r="DVR68" s="23"/>
      <c r="DVS68" s="23"/>
      <c r="DVT68" s="23"/>
      <c r="DVU68" s="23"/>
      <c r="DVV68" s="23"/>
      <c r="DVW68" s="23"/>
      <c r="DVX68" s="23"/>
      <c r="DVY68" s="23"/>
      <c r="DVZ68" s="23"/>
      <c r="DWA68" s="23"/>
      <c r="DWB68" s="23"/>
      <c r="DWC68" s="23"/>
      <c r="DWD68" s="23"/>
      <c r="DWE68" s="23"/>
      <c r="DWF68" s="23"/>
      <c r="DWG68" s="23"/>
      <c r="DWH68" s="23"/>
      <c r="DWI68" s="23"/>
      <c r="DWJ68" s="23"/>
      <c r="DWK68" s="23"/>
      <c r="DWL68" s="23"/>
      <c r="DWM68" s="23"/>
      <c r="DWN68" s="23"/>
      <c r="DWO68" s="23"/>
      <c r="DWP68" s="23"/>
      <c r="DWQ68" s="23"/>
      <c r="DWR68" s="23"/>
      <c r="DWS68" s="23"/>
      <c r="DWT68" s="23"/>
      <c r="DWU68" s="23"/>
      <c r="DWV68" s="23"/>
      <c r="DWW68" s="23"/>
      <c r="DWX68" s="23"/>
      <c r="DWY68" s="23"/>
      <c r="DWZ68" s="23"/>
      <c r="DXA68" s="23"/>
      <c r="DXB68" s="23"/>
      <c r="DXC68" s="23"/>
      <c r="DXD68" s="23"/>
      <c r="DXE68" s="23"/>
      <c r="DXF68" s="23"/>
      <c r="DXG68" s="23"/>
      <c r="DXH68" s="23"/>
      <c r="DXI68" s="23"/>
      <c r="DXJ68" s="23"/>
      <c r="DXK68" s="23"/>
      <c r="DXL68" s="23"/>
      <c r="DXM68" s="23"/>
      <c r="DXN68" s="23"/>
      <c r="DXO68" s="23"/>
      <c r="DXP68" s="23"/>
      <c r="DXQ68" s="23"/>
      <c r="DXR68" s="23"/>
      <c r="DXS68" s="23"/>
      <c r="DXT68" s="23"/>
      <c r="DXU68" s="23"/>
      <c r="DXV68" s="23"/>
      <c r="DXW68" s="23"/>
      <c r="DXX68" s="23"/>
      <c r="DXY68" s="23"/>
      <c r="DXZ68" s="23"/>
      <c r="DYA68" s="23"/>
      <c r="DYB68" s="23"/>
      <c r="DYC68" s="23"/>
      <c r="DYD68" s="23"/>
      <c r="DYE68" s="23"/>
      <c r="DYF68" s="23"/>
      <c r="DYG68" s="23"/>
      <c r="DYH68" s="23"/>
      <c r="DYI68" s="23"/>
      <c r="DYJ68" s="23"/>
      <c r="DYK68" s="23"/>
      <c r="DYL68" s="23"/>
      <c r="DYM68" s="23"/>
      <c r="DYN68" s="23"/>
      <c r="DYO68" s="23"/>
      <c r="DYP68" s="23"/>
      <c r="DYQ68" s="23"/>
      <c r="DYR68" s="23"/>
      <c r="DYS68" s="23"/>
      <c r="DYT68" s="23"/>
      <c r="DYU68" s="23"/>
      <c r="DYV68" s="23"/>
      <c r="DYW68" s="23"/>
      <c r="DYX68" s="23"/>
      <c r="DYY68" s="23"/>
      <c r="DYZ68" s="23"/>
      <c r="DZA68" s="23"/>
      <c r="DZB68" s="23"/>
      <c r="DZC68" s="23"/>
      <c r="DZD68" s="23"/>
      <c r="DZE68" s="23"/>
      <c r="DZF68" s="23"/>
      <c r="DZG68" s="23"/>
      <c r="DZH68" s="23"/>
      <c r="DZI68" s="23"/>
      <c r="DZJ68" s="23"/>
      <c r="DZK68" s="23"/>
      <c r="DZL68" s="23"/>
      <c r="DZM68" s="23"/>
      <c r="DZN68" s="23"/>
      <c r="DZO68" s="23"/>
      <c r="DZP68" s="23"/>
      <c r="DZQ68" s="23"/>
      <c r="DZR68" s="23"/>
      <c r="DZS68" s="23"/>
      <c r="DZT68" s="23"/>
      <c r="DZU68" s="23"/>
      <c r="DZV68" s="23"/>
      <c r="DZW68" s="23"/>
      <c r="DZX68" s="23"/>
      <c r="DZY68" s="23"/>
      <c r="DZZ68" s="23"/>
      <c r="EAA68" s="23"/>
      <c r="EAB68" s="23"/>
      <c r="EAC68" s="23"/>
      <c r="EAD68" s="23"/>
      <c r="EAE68" s="23"/>
      <c r="EAF68" s="23"/>
      <c r="EAG68" s="23"/>
      <c r="EAH68" s="23"/>
      <c r="EAI68" s="23"/>
      <c r="EAJ68" s="23"/>
      <c r="EAK68" s="23"/>
      <c r="EAL68" s="23"/>
      <c r="EAM68" s="23"/>
      <c r="EAN68" s="23"/>
      <c r="EAO68" s="23"/>
      <c r="EAP68" s="23"/>
      <c r="EAQ68" s="23"/>
      <c r="EAR68" s="23"/>
      <c r="EAS68" s="23"/>
      <c r="EAT68" s="23"/>
      <c r="EAU68" s="23"/>
      <c r="EAV68" s="23"/>
      <c r="EAW68" s="23"/>
      <c r="EAX68" s="23"/>
      <c r="EAY68" s="23"/>
      <c r="EAZ68" s="23"/>
      <c r="EBA68" s="23"/>
      <c r="EBB68" s="23"/>
      <c r="EBC68" s="23"/>
      <c r="EBD68" s="23"/>
      <c r="EBE68" s="23"/>
      <c r="EBF68" s="23"/>
      <c r="EBG68" s="23"/>
      <c r="EBH68" s="23"/>
      <c r="EBI68" s="23"/>
      <c r="EBJ68" s="23"/>
      <c r="EBK68" s="23"/>
      <c r="EBL68" s="23"/>
      <c r="EBM68" s="23"/>
      <c r="EBN68" s="23"/>
      <c r="EBO68" s="23"/>
      <c r="EBP68" s="23"/>
      <c r="EBQ68" s="23"/>
      <c r="EBR68" s="23"/>
      <c r="EBS68" s="23"/>
      <c r="EBT68" s="23"/>
      <c r="EBU68" s="23"/>
      <c r="EBV68" s="23"/>
      <c r="EBW68" s="23"/>
      <c r="EBX68" s="23"/>
      <c r="EBY68" s="23"/>
      <c r="EBZ68" s="23"/>
      <c r="ECA68" s="23"/>
      <c r="ECB68" s="23"/>
      <c r="ECC68" s="23"/>
      <c r="ECD68" s="23"/>
      <c r="ECE68" s="23"/>
      <c r="ECF68" s="23"/>
      <c r="ECG68" s="23"/>
      <c r="ECH68" s="23"/>
      <c r="ECI68" s="23"/>
      <c r="ECJ68" s="23"/>
      <c r="ECK68" s="23"/>
      <c r="ECL68" s="23"/>
      <c r="ECM68" s="23"/>
      <c r="ECN68" s="23"/>
      <c r="ECO68" s="23"/>
      <c r="ECP68" s="23"/>
      <c r="ECQ68" s="23"/>
      <c r="ECR68" s="23"/>
      <c r="ECS68" s="23"/>
      <c r="ECT68" s="23"/>
      <c r="ECU68" s="23"/>
      <c r="ECV68" s="23"/>
      <c r="ECW68" s="23"/>
      <c r="ECX68" s="23"/>
      <c r="ECY68" s="23"/>
      <c r="ECZ68" s="23"/>
      <c r="EDA68" s="23"/>
      <c r="EDB68" s="23"/>
      <c r="EDC68" s="23"/>
      <c r="EDD68" s="23"/>
      <c r="EDE68" s="23"/>
      <c r="EDF68" s="23"/>
      <c r="EDG68" s="23"/>
      <c r="EDH68" s="23"/>
      <c r="EDI68" s="23"/>
      <c r="EDJ68" s="23"/>
      <c r="EDK68" s="23"/>
      <c r="EDL68" s="23"/>
      <c r="EDM68" s="23"/>
      <c r="EDN68" s="23"/>
      <c r="EDO68" s="23"/>
      <c r="EDP68" s="23"/>
      <c r="EDQ68" s="23"/>
      <c r="EDR68" s="23"/>
      <c r="EDS68" s="23"/>
      <c r="EDT68" s="23"/>
      <c r="EDU68" s="23"/>
      <c r="EDV68" s="23"/>
      <c r="EDW68" s="23"/>
      <c r="EDX68" s="23"/>
      <c r="EDY68" s="23"/>
      <c r="EDZ68" s="23"/>
      <c r="EEA68" s="23"/>
      <c r="EEB68" s="23"/>
      <c r="EEC68" s="23"/>
      <c r="EED68" s="23"/>
      <c r="EEE68" s="23"/>
      <c r="EEF68" s="23"/>
      <c r="EEG68" s="23"/>
      <c r="EEH68" s="23"/>
      <c r="EEI68" s="23"/>
      <c r="EEJ68" s="23"/>
      <c r="EEK68" s="23"/>
      <c r="EEL68" s="23"/>
      <c r="EEM68" s="23"/>
      <c r="EEN68" s="23"/>
      <c r="EEO68" s="23"/>
      <c r="EEP68" s="23"/>
      <c r="EEQ68" s="23"/>
      <c r="EER68" s="23"/>
      <c r="EES68" s="23"/>
      <c r="EET68" s="23"/>
      <c r="EEU68" s="23"/>
      <c r="EEV68" s="23"/>
      <c r="EEW68" s="23"/>
      <c r="EEX68" s="23"/>
      <c r="EEY68" s="23"/>
      <c r="EEZ68" s="23"/>
      <c r="EFA68" s="23"/>
      <c r="EFB68" s="23"/>
      <c r="EFC68" s="23"/>
      <c r="EFD68" s="23"/>
      <c r="EFE68" s="23"/>
      <c r="EFF68" s="23"/>
      <c r="EFG68" s="23"/>
      <c r="EFH68" s="23"/>
      <c r="EFI68" s="23"/>
      <c r="EFJ68" s="23"/>
      <c r="EFK68" s="23"/>
      <c r="EFL68" s="23"/>
      <c r="EFM68" s="23"/>
      <c r="EFN68" s="23"/>
      <c r="EFO68" s="23"/>
      <c r="EFP68" s="23"/>
      <c r="EFQ68" s="23"/>
      <c r="EFR68" s="23"/>
      <c r="EFS68" s="23"/>
      <c r="EFT68" s="23"/>
      <c r="EFU68" s="23"/>
      <c r="EFV68" s="23"/>
      <c r="EFW68" s="23"/>
      <c r="EFX68" s="23"/>
      <c r="EFY68" s="23"/>
      <c r="EFZ68" s="23"/>
      <c r="EGA68" s="23"/>
      <c r="EGB68" s="23"/>
      <c r="EGC68" s="23"/>
      <c r="EGD68" s="23"/>
      <c r="EGE68" s="23"/>
      <c r="EGF68" s="23"/>
      <c r="EGG68" s="23"/>
      <c r="EGH68" s="23"/>
      <c r="EGI68" s="23"/>
      <c r="EGJ68" s="23"/>
      <c r="EGK68" s="23"/>
      <c r="EGL68" s="23"/>
      <c r="EGM68" s="23"/>
      <c r="EGN68" s="23"/>
      <c r="EGO68" s="23"/>
      <c r="EGP68" s="23"/>
      <c r="EGQ68" s="23"/>
      <c r="EGR68" s="23"/>
      <c r="EGS68" s="23"/>
      <c r="EGT68" s="23"/>
      <c r="EGU68" s="23"/>
      <c r="EGV68" s="23"/>
      <c r="EGW68" s="23"/>
      <c r="EGX68" s="23"/>
      <c r="EGY68" s="23"/>
      <c r="EGZ68" s="23"/>
      <c r="EHA68" s="23"/>
      <c r="EHB68" s="23"/>
      <c r="EHC68" s="23"/>
      <c r="EHD68" s="23"/>
      <c r="EHE68" s="23"/>
      <c r="EHF68" s="23"/>
      <c r="EHG68" s="23"/>
      <c r="EHH68" s="23"/>
      <c r="EHI68" s="23"/>
      <c r="EHJ68" s="23"/>
      <c r="EHK68" s="23"/>
      <c r="EHL68" s="23"/>
      <c r="EHM68" s="23"/>
      <c r="EHN68" s="23"/>
      <c r="EHO68" s="23"/>
      <c r="EHP68" s="23"/>
      <c r="EHQ68" s="23"/>
      <c r="EHR68" s="23"/>
      <c r="EHS68" s="23"/>
      <c r="EHT68" s="23"/>
      <c r="EHU68" s="23"/>
      <c r="EHV68" s="23"/>
      <c r="EHW68" s="23"/>
      <c r="EHX68" s="23"/>
      <c r="EHY68" s="23"/>
      <c r="EHZ68" s="23"/>
      <c r="EIA68" s="23"/>
      <c r="EIB68" s="23"/>
      <c r="EIC68" s="23"/>
      <c r="EID68" s="23"/>
      <c r="EIE68" s="23"/>
      <c r="EIF68" s="23"/>
      <c r="EIG68" s="23"/>
      <c r="EIH68" s="23"/>
      <c r="EII68" s="23"/>
      <c r="EIJ68" s="23"/>
      <c r="EIK68" s="23"/>
      <c r="EIL68" s="23"/>
      <c r="EIM68" s="23"/>
      <c r="EIN68" s="23"/>
      <c r="EIO68" s="23"/>
      <c r="EIP68" s="23"/>
      <c r="EIQ68" s="23"/>
      <c r="EIR68" s="23"/>
      <c r="EIS68" s="23"/>
      <c r="EIT68" s="23"/>
      <c r="EIU68" s="23"/>
      <c r="EIV68" s="23"/>
      <c r="EIW68" s="23"/>
      <c r="EIX68" s="23"/>
      <c r="EIY68" s="23"/>
      <c r="EIZ68" s="23"/>
      <c r="EJA68" s="23"/>
      <c r="EJB68" s="23"/>
      <c r="EJC68" s="23"/>
      <c r="EJD68" s="23"/>
      <c r="EJE68" s="23"/>
      <c r="EJF68" s="23"/>
      <c r="EJG68" s="23"/>
      <c r="EJH68" s="23"/>
      <c r="EJI68" s="23"/>
      <c r="EJJ68" s="23"/>
      <c r="EJK68" s="23"/>
      <c r="EJL68" s="23"/>
      <c r="EJM68" s="23"/>
      <c r="EJN68" s="23"/>
      <c r="EJO68" s="23"/>
      <c r="EJP68" s="23"/>
      <c r="EJQ68" s="23"/>
      <c r="EJR68" s="23"/>
      <c r="EJS68" s="23"/>
      <c r="EJT68" s="23"/>
      <c r="EJU68" s="23"/>
      <c r="EJV68" s="23"/>
      <c r="EJW68" s="23"/>
      <c r="EJX68" s="23"/>
      <c r="EJY68" s="23"/>
      <c r="EJZ68" s="23"/>
      <c r="EKA68" s="23"/>
      <c r="EKB68" s="23"/>
      <c r="EKC68" s="23"/>
      <c r="EKD68" s="23"/>
      <c r="EKE68" s="23"/>
      <c r="EKF68" s="23"/>
      <c r="EKG68" s="23"/>
      <c r="EKH68" s="23"/>
      <c r="EKI68" s="23"/>
      <c r="EKJ68" s="23"/>
      <c r="EKK68" s="23"/>
      <c r="EKL68" s="23"/>
      <c r="EKM68" s="23"/>
      <c r="EKN68" s="23"/>
      <c r="EKO68" s="23"/>
      <c r="EKP68" s="23"/>
      <c r="EKQ68" s="23"/>
      <c r="EKR68" s="23"/>
      <c r="EKS68" s="23"/>
      <c r="EKT68" s="23"/>
      <c r="EKU68" s="23"/>
      <c r="EKV68" s="23"/>
      <c r="EKW68" s="23"/>
      <c r="EKX68" s="23"/>
      <c r="EKY68" s="23"/>
      <c r="EKZ68" s="23"/>
      <c r="ELA68" s="23"/>
      <c r="ELB68" s="23"/>
      <c r="ELC68" s="23"/>
      <c r="ELD68" s="23"/>
      <c r="ELE68" s="23"/>
      <c r="ELF68" s="23"/>
      <c r="ELG68" s="23"/>
      <c r="ELH68" s="23"/>
      <c r="ELI68" s="23"/>
      <c r="ELJ68" s="23"/>
      <c r="ELK68" s="23"/>
      <c r="ELL68" s="23"/>
      <c r="ELM68" s="23"/>
      <c r="ELN68" s="23"/>
      <c r="ELO68" s="23"/>
      <c r="ELP68" s="23"/>
      <c r="ELQ68" s="23"/>
      <c r="ELR68" s="23"/>
      <c r="ELS68" s="23"/>
      <c r="ELT68" s="23"/>
      <c r="ELU68" s="23"/>
      <c r="ELV68" s="23"/>
      <c r="ELW68" s="23"/>
      <c r="ELX68" s="23"/>
      <c r="ELY68" s="23"/>
      <c r="ELZ68" s="23"/>
      <c r="EMA68" s="23"/>
      <c r="EMB68" s="23"/>
      <c r="EMC68" s="23"/>
      <c r="EMD68" s="23"/>
      <c r="EME68" s="23"/>
      <c r="EMF68" s="23"/>
      <c r="EMG68" s="23"/>
      <c r="EMH68" s="23"/>
      <c r="EMI68" s="23"/>
      <c r="EMJ68" s="23"/>
      <c r="EMK68" s="23"/>
      <c r="EML68" s="23"/>
      <c r="EMM68" s="23"/>
      <c r="EMN68" s="23"/>
      <c r="EMO68" s="23"/>
      <c r="EMP68" s="23"/>
      <c r="EMQ68" s="23"/>
      <c r="EMR68" s="23"/>
      <c r="EMS68" s="23"/>
      <c r="EMT68" s="23"/>
      <c r="EMU68" s="23"/>
      <c r="EMV68" s="23"/>
      <c r="EMW68" s="23"/>
      <c r="EMX68" s="23"/>
      <c r="EMY68" s="23"/>
      <c r="EMZ68" s="23"/>
      <c r="ENA68" s="23"/>
      <c r="ENB68" s="23"/>
      <c r="ENC68" s="23"/>
      <c r="END68" s="23"/>
      <c r="ENE68" s="23"/>
      <c r="ENF68" s="23"/>
      <c r="ENG68" s="23"/>
      <c r="ENH68" s="23"/>
      <c r="ENI68" s="23"/>
      <c r="ENJ68" s="23"/>
      <c r="ENK68" s="23"/>
      <c r="ENL68" s="23"/>
      <c r="ENM68" s="23"/>
      <c r="ENN68" s="23"/>
      <c r="ENO68" s="23"/>
      <c r="ENP68" s="23"/>
      <c r="ENQ68" s="23"/>
      <c r="ENR68" s="23"/>
      <c r="ENS68" s="23"/>
      <c r="ENT68" s="23"/>
      <c r="ENU68" s="23"/>
      <c r="ENV68" s="23"/>
      <c r="ENW68" s="23"/>
      <c r="ENX68" s="23"/>
      <c r="ENY68" s="23"/>
      <c r="ENZ68" s="23"/>
      <c r="EOA68" s="23"/>
      <c r="EOB68" s="23"/>
      <c r="EOC68" s="23"/>
      <c r="EOD68" s="23"/>
      <c r="EOE68" s="23"/>
      <c r="EOF68" s="23"/>
      <c r="EOG68" s="23"/>
      <c r="EOH68" s="23"/>
      <c r="EOI68" s="23"/>
      <c r="EOJ68" s="23"/>
      <c r="EOK68" s="23"/>
      <c r="EOL68" s="23"/>
      <c r="EOM68" s="23"/>
      <c r="EON68" s="23"/>
      <c r="EOO68" s="23"/>
      <c r="EOP68" s="23"/>
      <c r="EOQ68" s="23"/>
      <c r="EOR68" s="23"/>
      <c r="EOS68" s="23"/>
      <c r="EOT68" s="23"/>
      <c r="EOU68" s="23"/>
      <c r="EOV68" s="23"/>
      <c r="EOW68" s="23"/>
      <c r="EOX68" s="23"/>
      <c r="EOY68" s="23"/>
      <c r="EOZ68" s="23"/>
      <c r="EPA68" s="23"/>
      <c r="EPB68" s="23"/>
      <c r="EPC68" s="23"/>
      <c r="EPD68" s="23"/>
      <c r="EPE68" s="23"/>
      <c r="EPF68" s="23"/>
      <c r="EPG68" s="23"/>
      <c r="EPH68" s="23"/>
      <c r="EPI68" s="23"/>
      <c r="EPJ68" s="23"/>
      <c r="EPK68" s="23"/>
      <c r="EPL68" s="23"/>
      <c r="EPM68" s="23"/>
      <c r="EPN68" s="23"/>
      <c r="EPO68" s="23"/>
      <c r="EPP68" s="23"/>
      <c r="EPQ68" s="23"/>
      <c r="EPR68" s="23"/>
      <c r="EPS68" s="23"/>
      <c r="EPT68" s="23"/>
      <c r="EPU68" s="23"/>
      <c r="EPV68" s="23"/>
      <c r="EPW68" s="23"/>
      <c r="EPX68" s="23"/>
      <c r="EPY68" s="23"/>
      <c r="EPZ68" s="23"/>
      <c r="EQA68" s="23"/>
      <c r="EQB68" s="23"/>
      <c r="EQC68" s="23"/>
      <c r="EQD68" s="23"/>
      <c r="EQE68" s="23"/>
      <c r="EQF68" s="23"/>
      <c r="EQG68" s="23"/>
      <c r="EQH68" s="23"/>
      <c r="EQI68" s="23"/>
      <c r="EQJ68" s="23"/>
      <c r="EQK68" s="23"/>
      <c r="EQL68" s="23"/>
      <c r="EQM68" s="23"/>
      <c r="EQN68" s="23"/>
      <c r="EQO68" s="23"/>
      <c r="EQP68" s="23"/>
      <c r="EQQ68" s="23"/>
      <c r="EQR68" s="23"/>
      <c r="EQS68" s="23"/>
      <c r="EQT68" s="23"/>
      <c r="EQU68" s="23"/>
      <c r="EQV68" s="23"/>
      <c r="EQW68" s="23"/>
      <c r="EQX68" s="23"/>
      <c r="EQY68" s="23"/>
      <c r="EQZ68" s="23"/>
      <c r="ERA68" s="23"/>
      <c r="ERB68" s="23"/>
      <c r="ERC68" s="23"/>
      <c r="ERD68" s="23"/>
      <c r="ERE68" s="23"/>
      <c r="ERF68" s="23"/>
      <c r="ERG68" s="23"/>
      <c r="ERH68" s="23"/>
      <c r="ERI68" s="23"/>
      <c r="ERJ68" s="23"/>
      <c r="ERK68" s="23"/>
      <c r="ERL68" s="23"/>
      <c r="ERM68" s="23"/>
      <c r="ERN68" s="23"/>
      <c r="ERO68" s="23"/>
      <c r="ERP68" s="23"/>
      <c r="ERQ68" s="23"/>
      <c r="ERR68" s="23"/>
      <c r="ERS68" s="23"/>
      <c r="ERT68" s="23"/>
      <c r="ERU68" s="23"/>
      <c r="ERV68" s="23"/>
      <c r="ERW68" s="23"/>
      <c r="ERX68" s="23"/>
      <c r="ERY68" s="23"/>
      <c r="ERZ68" s="23"/>
      <c r="ESA68" s="23"/>
      <c r="ESB68" s="23"/>
      <c r="ESC68" s="23"/>
      <c r="ESD68" s="23"/>
      <c r="ESE68" s="23"/>
      <c r="ESF68" s="23"/>
      <c r="ESG68" s="23"/>
      <c r="ESH68" s="23"/>
      <c r="ESI68" s="23"/>
      <c r="ESJ68" s="23"/>
      <c r="ESK68" s="23"/>
      <c r="ESL68" s="23"/>
      <c r="ESM68" s="23"/>
      <c r="ESN68" s="23"/>
      <c r="ESO68" s="23"/>
      <c r="ESP68" s="23"/>
      <c r="ESQ68" s="23"/>
      <c r="ESR68" s="23"/>
      <c r="ESS68" s="23"/>
      <c r="EST68" s="23"/>
      <c r="ESU68" s="23"/>
      <c r="ESV68" s="23"/>
      <c r="ESW68" s="23"/>
      <c r="ESX68" s="23"/>
      <c r="ESY68" s="23"/>
      <c r="ESZ68" s="23"/>
      <c r="ETA68" s="23"/>
      <c r="ETB68" s="23"/>
      <c r="ETC68" s="23"/>
      <c r="ETD68" s="23"/>
      <c r="ETE68" s="23"/>
      <c r="ETF68" s="23"/>
      <c r="ETG68" s="23"/>
      <c r="ETH68" s="23"/>
      <c r="ETI68" s="23"/>
      <c r="ETJ68" s="23"/>
      <c r="ETK68" s="23"/>
      <c r="ETL68" s="23"/>
      <c r="ETM68" s="23"/>
      <c r="ETN68" s="23"/>
      <c r="ETO68" s="23"/>
      <c r="ETP68" s="23"/>
      <c r="ETQ68" s="23"/>
      <c r="ETR68" s="23"/>
      <c r="ETS68" s="23"/>
      <c r="ETT68" s="23"/>
      <c r="ETU68" s="23"/>
      <c r="ETV68" s="23"/>
      <c r="ETW68" s="23"/>
      <c r="ETX68" s="23"/>
      <c r="ETY68" s="23"/>
      <c r="ETZ68" s="23"/>
      <c r="EUA68" s="23"/>
      <c r="EUB68" s="23"/>
      <c r="EUC68" s="23"/>
      <c r="EUD68" s="23"/>
      <c r="EUE68" s="23"/>
      <c r="EUF68" s="23"/>
      <c r="EUG68" s="23"/>
      <c r="EUH68" s="23"/>
      <c r="EUI68" s="23"/>
      <c r="EUJ68" s="23"/>
      <c r="EUK68" s="23"/>
      <c r="EUL68" s="23"/>
      <c r="EUM68" s="23"/>
      <c r="EUN68" s="23"/>
      <c r="EUO68" s="23"/>
      <c r="EUP68" s="23"/>
      <c r="EUQ68" s="23"/>
      <c r="EUR68" s="23"/>
      <c r="EUS68" s="23"/>
      <c r="EUT68" s="23"/>
      <c r="EUU68" s="23"/>
      <c r="EUV68" s="23"/>
      <c r="EUW68" s="23"/>
      <c r="EUX68" s="23"/>
      <c r="EUY68" s="23"/>
      <c r="EUZ68" s="23"/>
      <c r="EVA68" s="23"/>
      <c r="EVB68" s="23"/>
      <c r="EVC68" s="23"/>
      <c r="EVD68" s="23"/>
      <c r="EVE68" s="23"/>
      <c r="EVF68" s="23"/>
      <c r="EVG68" s="23"/>
      <c r="EVH68" s="23"/>
      <c r="EVI68" s="23"/>
      <c r="EVJ68" s="23"/>
      <c r="EVK68" s="23"/>
      <c r="EVL68" s="23"/>
      <c r="EVM68" s="23"/>
      <c r="EVN68" s="23"/>
      <c r="EVO68" s="23"/>
      <c r="EVP68" s="23"/>
      <c r="EVQ68" s="23"/>
      <c r="EVR68" s="23"/>
      <c r="EVS68" s="23"/>
      <c r="EVT68" s="23"/>
      <c r="EVU68" s="23"/>
      <c r="EVV68" s="23"/>
      <c r="EVW68" s="23"/>
      <c r="EVX68" s="23"/>
      <c r="EVY68" s="23"/>
      <c r="EVZ68" s="23"/>
      <c r="EWA68" s="23"/>
      <c r="EWB68" s="23"/>
      <c r="EWC68" s="23"/>
      <c r="EWD68" s="23"/>
      <c r="EWE68" s="23"/>
      <c r="EWF68" s="23"/>
      <c r="EWG68" s="23"/>
      <c r="EWH68" s="23"/>
      <c r="EWI68" s="23"/>
      <c r="EWJ68" s="23"/>
      <c r="EWK68" s="23"/>
      <c r="EWL68" s="23"/>
      <c r="EWM68" s="23"/>
      <c r="EWN68" s="23"/>
      <c r="EWO68" s="23"/>
      <c r="EWP68" s="23"/>
      <c r="EWQ68" s="23"/>
      <c r="EWR68" s="23"/>
      <c r="EWS68" s="23"/>
      <c r="EWT68" s="23"/>
      <c r="EWU68" s="23"/>
      <c r="EWV68" s="23"/>
      <c r="EWW68" s="23"/>
      <c r="EWX68" s="23"/>
      <c r="EWY68" s="23"/>
      <c r="EWZ68" s="23"/>
      <c r="EXA68" s="23"/>
      <c r="EXB68" s="23"/>
      <c r="EXC68" s="23"/>
      <c r="EXD68" s="23"/>
      <c r="EXE68" s="23"/>
      <c r="EXF68" s="23"/>
      <c r="EXG68" s="23"/>
      <c r="EXH68" s="23"/>
      <c r="EXI68" s="23"/>
      <c r="EXJ68" s="23"/>
      <c r="EXK68" s="23"/>
      <c r="EXL68" s="23"/>
      <c r="EXM68" s="23"/>
      <c r="EXN68" s="23"/>
      <c r="EXO68" s="23"/>
      <c r="EXP68" s="23"/>
      <c r="EXQ68" s="23"/>
      <c r="EXR68" s="23"/>
      <c r="EXS68" s="23"/>
      <c r="EXT68" s="23"/>
      <c r="EXU68" s="23"/>
      <c r="EXV68" s="23"/>
      <c r="EXW68" s="23"/>
      <c r="EXX68" s="23"/>
      <c r="EXY68" s="23"/>
      <c r="EXZ68" s="23"/>
      <c r="EYA68" s="23"/>
      <c r="EYB68" s="23"/>
      <c r="EYC68" s="23"/>
      <c r="EYD68" s="23"/>
      <c r="EYE68" s="23"/>
      <c r="EYF68" s="23"/>
      <c r="EYG68" s="23"/>
      <c r="EYH68" s="23"/>
      <c r="EYI68" s="23"/>
      <c r="EYJ68" s="23"/>
      <c r="EYK68" s="23"/>
      <c r="EYL68" s="23"/>
      <c r="EYM68" s="23"/>
      <c r="EYN68" s="23"/>
      <c r="EYO68" s="23"/>
      <c r="EYP68" s="23"/>
      <c r="EYQ68" s="23"/>
      <c r="EYR68" s="23"/>
      <c r="EYS68" s="23"/>
      <c r="EYT68" s="23"/>
      <c r="EYU68" s="23"/>
      <c r="EYV68" s="23"/>
      <c r="EYW68" s="23"/>
      <c r="EYX68" s="23"/>
      <c r="EYY68" s="23"/>
      <c r="EYZ68" s="23"/>
      <c r="EZA68" s="23"/>
      <c r="EZB68" s="23"/>
      <c r="EZC68" s="23"/>
      <c r="EZD68" s="23"/>
      <c r="EZE68" s="23"/>
      <c r="EZF68" s="23"/>
      <c r="EZG68" s="23"/>
      <c r="EZH68" s="23"/>
      <c r="EZI68" s="23"/>
      <c r="EZJ68" s="23"/>
      <c r="EZK68" s="23"/>
      <c r="EZL68" s="23"/>
      <c r="EZM68" s="23"/>
      <c r="EZN68" s="23"/>
      <c r="EZO68" s="23"/>
      <c r="EZP68" s="23"/>
      <c r="EZQ68" s="23"/>
      <c r="EZR68" s="23"/>
      <c r="EZS68" s="23"/>
      <c r="EZT68" s="23"/>
      <c r="EZU68" s="23"/>
      <c r="EZV68" s="23"/>
      <c r="EZW68" s="23"/>
      <c r="EZX68" s="23"/>
      <c r="EZY68" s="23"/>
      <c r="EZZ68" s="23"/>
      <c r="FAA68" s="23"/>
      <c r="FAB68" s="23"/>
      <c r="FAC68" s="23"/>
      <c r="FAD68" s="23"/>
      <c r="FAE68" s="23"/>
      <c r="FAF68" s="23"/>
      <c r="FAG68" s="23"/>
      <c r="FAH68" s="23"/>
      <c r="FAI68" s="23"/>
      <c r="FAJ68" s="23"/>
      <c r="FAK68" s="23"/>
      <c r="FAL68" s="23"/>
      <c r="FAM68" s="23"/>
      <c r="FAN68" s="23"/>
      <c r="FAO68" s="23"/>
      <c r="FAP68" s="23"/>
      <c r="FAQ68" s="23"/>
      <c r="FAR68" s="23"/>
      <c r="FAS68" s="23"/>
      <c r="FAT68" s="23"/>
      <c r="FAU68" s="23"/>
      <c r="FAV68" s="23"/>
      <c r="FAW68" s="23"/>
      <c r="FAX68" s="23"/>
      <c r="FAY68" s="23"/>
      <c r="FAZ68" s="23"/>
      <c r="FBA68" s="23"/>
      <c r="FBB68" s="23"/>
      <c r="FBC68" s="23"/>
      <c r="FBD68" s="23"/>
      <c r="FBE68" s="23"/>
      <c r="FBF68" s="23"/>
      <c r="FBG68" s="23"/>
      <c r="FBH68" s="23"/>
      <c r="FBI68" s="23"/>
      <c r="FBJ68" s="23"/>
      <c r="FBK68" s="23"/>
      <c r="FBL68" s="23"/>
      <c r="FBM68" s="23"/>
      <c r="FBN68" s="23"/>
      <c r="FBO68" s="23"/>
      <c r="FBP68" s="23"/>
      <c r="FBQ68" s="23"/>
      <c r="FBR68" s="23"/>
      <c r="FBS68" s="23"/>
      <c r="FBT68" s="23"/>
      <c r="FBU68" s="23"/>
      <c r="FBV68" s="23"/>
      <c r="FBW68" s="23"/>
      <c r="FBX68" s="23"/>
      <c r="FBY68" s="23"/>
      <c r="FBZ68" s="23"/>
      <c r="FCA68" s="23"/>
      <c r="FCB68" s="23"/>
      <c r="FCC68" s="23"/>
      <c r="FCD68" s="23"/>
      <c r="FCE68" s="23"/>
      <c r="FCF68" s="23"/>
      <c r="FCG68" s="23"/>
      <c r="FCH68" s="23"/>
      <c r="FCI68" s="23"/>
      <c r="FCJ68" s="23"/>
      <c r="FCK68" s="23"/>
      <c r="FCL68" s="23"/>
      <c r="FCM68" s="23"/>
      <c r="FCN68" s="23"/>
      <c r="FCO68" s="23"/>
      <c r="FCP68" s="23"/>
      <c r="FCQ68" s="23"/>
      <c r="FCR68" s="23"/>
      <c r="FCS68" s="23"/>
      <c r="FCT68" s="23"/>
      <c r="FCU68" s="23"/>
      <c r="FCV68" s="23"/>
      <c r="FCW68" s="23"/>
      <c r="FCX68" s="23"/>
      <c r="FCY68" s="23"/>
      <c r="FCZ68" s="23"/>
      <c r="FDA68" s="23"/>
      <c r="FDB68" s="23"/>
      <c r="FDC68" s="23"/>
      <c r="FDD68" s="23"/>
      <c r="FDE68" s="23"/>
      <c r="FDF68" s="23"/>
      <c r="FDG68" s="23"/>
      <c r="FDH68" s="23"/>
      <c r="FDI68" s="23"/>
      <c r="FDJ68" s="23"/>
      <c r="FDK68" s="23"/>
      <c r="FDL68" s="23"/>
      <c r="FDM68" s="23"/>
      <c r="FDN68" s="23"/>
      <c r="FDO68" s="23"/>
      <c r="FDP68" s="23"/>
      <c r="FDQ68" s="23"/>
      <c r="FDR68" s="23"/>
      <c r="FDS68" s="23"/>
      <c r="FDT68" s="23"/>
      <c r="FDU68" s="23"/>
      <c r="FDV68" s="23"/>
      <c r="FDW68" s="23"/>
      <c r="FDX68" s="23"/>
      <c r="FDY68" s="23"/>
      <c r="FDZ68" s="23"/>
      <c r="FEA68" s="23"/>
      <c r="FEB68" s="23"/>
      <c r="FEC68" s="23"/>
      <c r="FED68" s="23"/>
      <c r="FEE68" s="23"/>
      <c r="FEF68" s="23"/>
      <c r="FEG68" s="23"/>
      <c r="FEH68" s="23"/>
      <c r="FEI68" s="23"/>
      <c r="FEJ68" s="23"/>
      <c r="FEK68" s="23"/>
      <c r="FEL68" s="23"/>
      <c r="FEM68" s="23"/>
      <c r="FEN68" s="23"/>
      <c r="FEO68" s="23"/>
      <c r="FEP68" s="23"/>
      <c r="FEQ68" s="23"/>
      <c r="FER68" s="23"/>
      <c r="FES68" s="23"/>
      <c r="FET68" s="23"/>
      <c r="FEU68" s="23"/>
      <c r="FEV68" s="23"/>
      <c r="FEW68" s="23"/>
      <c r="FEX68" s="23"/>
      <c r="FEY68" s="23"/>
      <c r="FEZ68" s="23"/>
      <c r="FFA68" s="23"/>
      <c r="FFB68" s="23"/>
      <c r="FFC68" s="23"/>
      <c r="FFD68" s="23"/>
      <c r="FFE68" s="23"/>
      <c r="FFF68" s="23"/>
      <c r="FFG68" s="23"/>
      <c r="FFH68" s="23"/>
      <c r="FFI68" s="23"/>
      <c r="FFJ68" s="23"/>
      <c r="FFK68" s="23"/>
      <c r="FFL68" s="23"/>
      <c r="FFM68" s="23"/>
      <c r="FFN68" s="23"/>
      <c r="FFO68" s="23"/>
      <c r="FFP68" s="23"/>
      <c r="FFQ68" s="23"/>
      <c r="FFR68" s="23"/>
      <c r="FFS68" s="23"/>
      <c r="FFT68" s="23"/>
      <c r="FFU68" s="23"/>
      <c r="FFV68" s="23"/>
      <c r="FFW68" s="23"/>
      <c r="FFX68" s="23"/>
      <c r="FFY68" s="23"/>
      <c r="FFZ68" s="23"/>
      <c r="FGA68" s="23"/>
      <c r="FGB68" s="23"/>
      <c r="FGC68" s="23"/>
      <c r="FGD68" s="23"/>
      <c r="FGE68" s="23"/>
      <c r="FGF68" s="23"/>
      <c r="FGG68" s="23"/>
      <c r="FGH68" s="23"/>
      <c r="FGI68" s="23"/>
      <c r="FGJ68" s="23"/>
      <c r="FGK68" s="23"/>
      <c r="FGL68" s="23"/>
      <c r="FGM68" s="23"/>
      <c r="FGN68" s="23"/>
      <c r="FGO68" s="23"/>
      <c r="FGP68" s="23"/>
      <c r="FGQ68" s="23"/>
      <c r="FGR68" s="23"/>
      <c r="FGS68" s="23"/>
      <c r="FGT68" s="23"/>
      <c r="FGU68" s="23"/>
      <c r="FGV68" s="23"/>
      <c r="FGW68" s="23"/>
      <c r="FGX68" s="23"/>
      <c r="FGY68" s="23"/>
      <c r="FGZ68" s="23"/>
      <c r="FHA68" s="23"/>
      <c r="FHB68" s="23"/>
      <c r="FHC68" s="23"/>
      <c r="FHD68" s="23"/>
      <c r="FHE68" s="23"/>
      <c r="FHF68" s="23"/>
      <c r="FHG68" s="23"/>
      <c r="FHH68" s="23"/>
      <c r="FHI68" s="23"/>
      <c r="FHJ68" s="23"/>
      <c r="FHK68" s="23"/>
      <c r="FHL68" s="23"/>
      <c r="FHM68" s="23"/>
      <c r="FHN68" s="23"/>
      <c r="FHO68" s="23"/>
      <c r="FHP68" s="23"/>
      <c r="FHQ68" s="23"/>
      <c r="FHR68" s="23"/>
      <c r="FHS68" s="23"/>
      <c r="FHT68" s="23"/>
      <c r="FHU68" s="23"/>
      <c r="FHV68" s="23"/>
      <c r="FHW68" s="23"/>
      <c r="FHX68" s="23"/>
      <c r="FHY68" s="23"/>
      <c r="FHZ68" s="23"/>
      <c r="FIA68" s="23"/>
      <c r="FIB68" s="23"/>
      <c r="FIC68" s="23"/>
      <c r="FID68" s="23"/>
      <c r="FIE68" s="23"/>
      <c r="FIF68" s="23"/>
      <c r="FIG68" s="23"/>
      <c r="FIH68" s="23"/>
      <c r="FII68" s="23"/>
      <c r="FIJ68" s="23"/>
      <c r="FIK68" s="23"/>
      <c r="FIL68" s="23"/>
      <c r="FIM68" s="23"/>
      <c r="FIN68" s="23"/>
      <c r="FIO68" s="23"/>
      <c r="FIP68" s="23"/>
      <c r="FIQ68" s="23"/>
      <c r="FIR68" s="23"/>
      <c r="FIS68" s="23"/>
      <c r="FIT68" s="23"/>
      <c r="FIU68" s="23"/>
      <c r="FIV68" s="23"/>
      <c r="FIW68" s="23"/>
      <c r="FIX68" s="23"/>
      <c r="FIY68" s="23"/>
      <c r="FIZ68" s="23"/>
      <c r="FJA68" s="23"/>
      <c r="FJB68" s="23"/>
      <c r="FJC68" s="23"/>
      <c r="FJD68" s="23"/>
      <c r="FJE68" s="23"/>
      <c r="FJF68" s="23"/>
      <c r="FJG68" s="23"/>
      <c r="FJH68" s="23"/>
      <c r="FJI68" s="23"/>
      <c r="FJJ68" s="23"/>
      <c r="FJK68" s="23"/>
      <c r="FJL68" s="23"/>
      <c r="FJM68" s="23"/>
      <c r="FJN68" s="23"/>
      <c r="FJO68" s="23"/>
      <c r="FJP68" s="23"/>
      <c r="FJQ68" s="23"/>
      <c r="FJR68" s="23"/>
      <c r="FJS68" s="23"/>
      <c r="FJT68" s="23"/>
      <c r="FJU68" s="23"/>
      <c r="FJV68" s="23"/>
      <c r="FJW68" s="23"/>
      <c r="FJX68" s="23"/>
      <c r="FJY68" s="23"/>
      <c r="FJZ68" s="23"/>
      <c r="FKA68" s="23"/>
      <c r="FKB68" s="23"/>
      <c r="FKC68" s="23"/>
      <c r="FKD68" s="23"/>
      <c r="FKE68" s="23"/>
      <c r="FKF68" s="23"/>
      <c r="FKG68" s="23"/>
      <c r="FKH68" s="23"/>
      <c r="FKI68" s="23"/>
      <c r="FKJ68" s="23"/>
      <c r="FKK68" s="23"/>
      <c r="FKL68" s="23"/>
      <c r="FKM68" s="23"/>
      <c r="FKN68" s="23"/>
      <c r="FKO68" s="23"/>
      <c r="FKP68" s="23"/>
      <c r="FKQ68" s="23"/>
      <c r="FKR68" s="23"/>
      <c r="FKS68" s="23"/>
      <c r="FKT68" s="23"/>
      <c r="FKU68" s="23"/>
      <c r="FKV68" s="23"/>
      <c r="FKW68" s="23"/>
      <c r="FKX68" s="23"/>
      <c r="FKY68" s="23"/>
      <c r="FKZ68" s="23"/>
      <c r="FLA68" s="23"/>
      <c r="FLB68" s="23"/>
      <c r="FLC68" s="23"/>
      <c r="FLD68" s="23"/>
      <c r="FLE68" s="23"/>
      <c r="FLF68" s="23"/>
      <c r="FLG68" s="23"/>
      <c r="FLH68" s="23"/>
      <c r="FLI68" s="23"/>
      <c r="FLJ68" s="23"/>
      <c r="FLK68" s="23"/>
      <c r="FLL68" s="23"/>
      <c r="FLM68" s="23"/>
      <c r="FLN68" s="23"/>
      <c r="FLO68" s="23"/>
      <c r="FLP68" s="23"/>
      <c r="FLQ68" s="23"/>
      <c r="FLR68" s="23"/>
      <c r="FLS68" s="23"/>
      <c r="FLT68" s="23"/>
      <c r="FLU68" s="23"/>
      <c r="FLV68" s="23"/>
      <c r="FLW68" s="23"/>
      <c r="FLX68" s="23"/>
      <c r="FLY68" s="23"/>
      <c r="FLZ68" s="23"/>
      <c r="FMA68" s="23"/>
      <c r="FMB68" s="23"/>
      <c r="FMC68" s="23"/>
      <c r="FMD68" s="23"/>
      <c r="FME68" s="23"/>
      <c r="FMF68" s="23"/>
      <c r="FMG68" s="23"/>
      <c r="FMH68" s="23"/>
      <c r="FMI68" s="23"/>
      <c r="FMJ68" s="23"/>
      <c r="FMK68" s="23"/>
      <c r="FML68" s="23"/>
      <c r="FMM68" s="23"/>
      <c r="FMN68" s="23"/>
      <c r="FMO68" s="23"/>
      <c r="FMP68" s="23"/>
      <c r="FMQ68" s="23"/>
      <c r="FMR68" s="23"/>
      <c r="FMS68" s="23"/>
      <c r="FMT68" s="23"/>
      <c r="FMU68" s="23"/>
      <c r="FMV68" s="23"/>
      <c r="FMW68" s="23"/>
      <c r="FMX68" s="23"/>
      <c r="FMY68" s="23"/>
      <c r="FMZ68" s="23"/>
      <c r="FNA68" s="23"/>
      <c r="FNB68" s="23"/>
      <c r="FNC68" s="23"/>
      <c r="FND68" s="23"/>
      <c r="FNE68" s="23"/>
      <c r="FNF68" s="23"/>
      <c r="FNG68" s="23"/>
      <c r="FNH68" s="23"/>
      <c r="FNI68" s="23"/>
      <c r="FNJ68" s="23"/>
      <c r="FNK68" s="23"/>
      <c r="FNL68" s="23"/>
      <c r="FNM68" s="23"/>
      <c r="FNN68" s="23"/>
      <c r="FNO68" s="23"/>
      <c r="FNP68" s="23"/>
      <c r="FNQ68" s="23"/>
      <c r="FNR68" s="23"/>
      <c r="FNS68" s="23"/>
      <c r="FNT68" s="23"/>
      <c r="FNU68" s="23"/>
      <c r="FNV68" s="23"/>
      <c r="FNW68" s="23"/>
      <c r="FNX68" s="23"/>
      <c r="FNY68" s="23"/>
      <c r="FNZ68" s="23"/>
      <c r="FOA68" s="23"/>
      <c r="FOB68" s="23"/>
      <c r="FOC68" s="23"/>
      <c r="FOD68" s="23"/>
      <c r="FOE68" s="23"/>
      <c r="FOF68" s="23"/>
      <c r="FOG68" s="23"/>
      <c r="FOH68" s="23"/>
      <c r="FOI68" s="23"/>
      <c r="FOJ68" s="23"/>
      <c r="FOK68" s="23"/>
      <c r="FOL68" s="23"/>
      <c r="FOM68" s="23"/>
      <c r="FON68" s="23"/>
      <c r="FOO68" s="23"/>
      <c r="FOP68" s="23"/>
      <c r="FOQ68" s="23"/>
      <c r="FOR68" s="23"/>
      <c r="FOS68" s="23"/>
      <c r="FOT68" s="23"/>
      <c r="FOU68" s="23"/>
      <c r="FOV68" s="23"/>
      <c r="FOW68" s="23"/>
      <c r="FOX68" s="23"/>
      <c r="FOY68" s="23"/>
      <c r="FOZ68" s="23"/>
      <c r="FPA68" s="23"/>
      <c r="FPB68" s="23"/>
      <c r="FPC68" s="23"/>
      <c r="FPD68" s="23"/>
      <c r="FPE68" s="23"/>
      <c r="FPF68" s="23"/>
      <c r="FPG68" s="23"/>
      <c r="FPH68" s="23"/>
      <c r="FPI68" s="23"/>
      <c r="FPJ68" s="23"/>
      <c r="FPK68" s="23"/>
      <c r="FPL68" s="23"/>
      <c r="FPM68" s="23"/>
      <c r="FPN68" s="23"/>
      <c r="FPO68" s="23"/>
      <c r="FPP68" s="23"/>
      <c r="FPQ68" s="23"/>
      <c r="FPR68" s="23"/>
      <c r="FPS68" s="23"/>
      <c r="FPT68" s="23"/>
      <c r="FPU68" s="23"/>
      <c r="FPV68" s="23"/>
      <c r="FPW68" s="23"/>
      <c r="FPX68" s="23"/>
      <c r="FPY68" s="23"/>
      <c r="FPZ68" s="23"/>
      <c r="FQA68" s="23"/>
      <c r="FQB68" s="23"/>
      <c r="FQC68" s="23"/>
      <c r="FQD68" s="23"/>
      <c r="FQE68" s="23"/>
      <c r="FQF68" s="23"/>
      <c r="FQG68" s="23"/>
      <c r="FQH68" s="23"/>
      <c r="FQI68" s="23"/>
      <c r="FQJ68" s="23"/>
      <c r="FQK68" s="23"/>
      <c r="FQL68" s="23"/>
      <c r="FQM68" s="23"/>
      <c r="FQN68" s="23"/>
      <c r="FQO68" s="23"/>
      <c r="FQP68" s="23"/>
      <c r="FQQ68" s="23"/>
      <c r="FQR68" s="23"/>
      <c r="FQS68" s="23"/>
      <c r="FQT68" s="23"/>
      <c r="FQU68" s="23"/>
      <c r="FQV68" s="23"/>
      <c r="FQW68" s="23"/>
      <c r="FQX68" s="23"/>
      <c r="FQY68" s="23"/>
      <c r="FQZ68" s="23"/>
      <c r="FRA68" s="23"/>
      <c r="FRB68" s="23"/>
      <c r="FRC68" s="23"/>
      <c r="FRD68" s="23"/>
      <c r="FRE68" s="23"/>
      <c r="FRF68" s="23"/>
      <c r="FRG68" s="23"/>
      <c r="FRH68" s="23"/>
      <c r="FRI68" s="23"/>
      <c r="FRJ68" s="23"/>
      <c r="FRK68" s="23"/>
      <c r="FRL68" s="23"/>
      <c r="FRM68" s="23"/>
      <c r="FRN68" s="23"/>
      <c r="FRO68" s="23"/>
      <c r="FRP68" s="23"/>
      <c r="FRQ68" s="23"/>
      <c r="FRR68" s="23"/>
      <c r="FRS68" s="23"/>
      <c r="FRT68" s="23"/>
      <c r="FRU68" s="23"/>
      <c r="FRV68" s="23"/>
      <c r="FRW68" s="23"/>
      <c r="FRX68" s="23"/>
      <c r="FRY68" s="23"/>
      <c r="FRZ68" s="23"/>
      <c r="FSA68" s="23"/>
      <c r="FSB68" s="23"/>
      <c r="FSC68" s="23"/>
      <c r="FSD68" s="23"/>
      <c r="FSE68" s="23"/>
      <c r="FSF68" s="23"/>
      <c r="FSG68" s="23"/>
      <c r="FSH68" s="23"/>
      <c r="FSI68" s="23"/>
      <c r="FSJ68" s="23"/>
      <c r="FSK68" s="23"/>
      <c r="FSL68" s="23"/>
      <c r="FSM68" s="23"/>
      <c r="FSN68" s="23"/>
      <c r="FSO68" s="23"/>
      <c r="FSP68" s="23"/>
      <c r="FSQ68" s="23"/>
      <c r="FSR68" s="23"/>
      <c r="FSS68" s="23"/>
      <c r="FST68" s="23"/>
      <c r="FSU68" s="23"/>
      <c r="FSV68" s="23"/>
      <c r="FSW68" s="23"/>
      <c r="FSX68" s="23"/>
      <c r="FSY68" s="23"/>
      <c r="FSZ68" s="23"/>
      <c r="FTA68" s="23"/>
      <c r="FTB68" s="23"/>
      <c r="FTC68" s="23"/>
      <c r="FTD68" s="23"/>
      <c r="FTE68" s="23"/>
      <c r="FTF68" s="23"/>
      <c r="FTG68" s="23"/>
      <c r="FTH68" s="23"/>
      <c r="FTI68" s="23"/>
      <c r="FTJ68" s="23"/>
      <c r="FTK68" s="23"/>
      <c r="FTL68" s="23"/>
      <c r="FTM68" s="23"/>
      <c r="FTN68" s="23"/>
      <c r="FTO68" s="23"/>
      <c r="FTP68" s="23"/>
      <c r="FTQ68" s="23"/>
      <c r="FTR68" s="23"/>
      <c r="FTS68" s="23"/>
      <c r="FTT68" s="23"/>
      <c r="FTU68" s="23"/>
      <c r="FTV68" s="23"/>
      <c r="FTW68" s="23"/>
      <c r="FTX68" s="23"/>
      <c r="FTY68" s="23"/>
      <c r="FTZ68" s="23"/>
      <c r="FUA68" s="23"/>
      <c r="FUB68" s="23"/>
      <c r="FUC68" s="23"/>
      <c r="FUD68" s="23"/>
      <c r="FUE68" s="23"/>
      <c r="FUF68" s="23"/>
      <c r="FUG68" s="23"/>
      <c r="FUH68" s="23"/>
      <c r="FUI68" s="23"/>
      <c r="FUJ68" s="23"/>
      <c r="FUK68" s="23"/>
      <c r="FUL68" s="23"/>
      <c r="FUM68" s="23"/>
      <c r="FUN68" s="23"/>
      <c r="FUO68" s="23"/>
      <c r="FUP68" s="23"/>
      <c r="FUQ68" s="23"/>
      <c r="FUR68" s="23"/>
      <c r="FUS68" s="23"/>
      <c r="FUT68" s="23"/>
      <c r="FUU68" s="23"/>
      <c r="FUV68" s="23"/>
      <c r="FUW68" s="23"/>
      <c r="FUX68" s="23"/>
      <c r="FUY68" s="23"/>
      <c r="FUZ68" s="23"/>
      <c r="FVA68" s="23"/>
      <c r="FVB68" s="23"/>
      <c r="FVC68" s="23"/>
      <c r="FVD68" s="23"/>
      <c r="FVE68" s="23"/>
      <c r="FVF68" s="23"/>
      <c r="FVG68" s="23"/>
      <c r="FVH68" s="23"/>
      <c r="FVI68" s="23"/>
      <c r="FVJ68" s="23"/>
      <c r="FVK68" s="23"/>
      <c r="FVL68" s="23"/>
      <c r="FVM68" s="23"/>
      <c r="FVN68" s="23"/>
      <c r="FVO68" s="23"/>
      <c r="FVP68" s="23"/>
      <c r="FVQ68" s="23"/>
      <c r="FVR68" s="23"/>
      <c r="FVS68" s="23"/>
      <c r="FVT68" s="23"/>
      <c r="FVU68" s="23"/>
      <c r="FVV68" s="23"/>
      <c r="FVW68" s="23"/>
      <c r="FVX68" s="23"/>
      <c r="FVY68" s="23"/>
      <c r="FVZ68" s="23"/>
      <c r="FWA68" s="23"/>
      <c r="FWB68" s="23"/>
      <c r="FWC68" s="23"/>
      <c r="FWD68" s="23"/>
      <c r="FWE68" s="23"/>
      <c r="FWF68" s="23"/>
      <c r="FWG68" s="23"/>
      <c r="FWH68" s="23"/>
      <c r="FWI68" s="23"/>
      <c r="FWJ68" s="23"/>
      <c r="FWK68" s="23"/>
      <c r="FWL68" s="23"/>
      <c r="FWM68" s="23"/>
      <c r="FWN68" s="23"/>
      <c r="FWO68" s="23"/>
      <c r="FWP68" s="23"/>
      <c r="FWQ68" s="23"/>
      <c r="FWR68" s="23"/>
      <c r="FWS68" s="23"/>
      <c r="FWT68" s="23"/>
      <c r="FWU68" s="23"/>
      <c r="FWV68" s="23"/>
      <c r="FWW68" s="23"/>
      <c r="FWX68" s="23"/>
      <c r="FWY68" s="23"/>
      <c r="FWZ68" s="23"/>
      <c r="FXA68" s="23"/>
      <c r="FXB68" s="23"/>
      <c r="FXC68" s="23"/>
      <c r="FXD68" s="23"/>
      <c r="FXE68" s="23"/>
      <c r="FXF68" s="23"/>
      <c r="FXG68" s="23"/>
      <c r="FXH68" s="23"/>
      <c r="FXI68" s="23"/>
      <c r="FXJ68" s="23"/>
      <c r="FXK68" s="23"/>
      <c r="FXL68" s="23"/>
      <c r="FXM68" s="23"/>
      <c r="FXN68" s="23"/>
      <c r="FXO68" s="23"/>
      <c r="FXP68" s="23"/>
      <c r="FXQ68" s="23"/>
      <c r="FXR68" s="23"/>
      <c r="FXS68" s="23"/>
      <c r="FXT68" s="23"/>
      <c r="FXU68" s="23"/>
      <c r="FXV68" s="23"/>
      <c r="FXW68" s="23"/>
      <c r="FXX68" s="23"/>
      <c r="FXY68" s="23"/>
      <c r="FXZ68" s="23"/>
      <c r="FYA68" s="23"/>
      <c r="FYB68" s="23"/>
      <c r="FYC68" s="23"/>
      <c r="FYD68" s="23"/>
      <c r="FYE68" s="23"/>
      <c r="FYF68" s="23"/>
      <c r="FYG68" s="23"/>
      <c r="FYH68" s="23"/>
      <c r="FYI68" s="23"/>
      <c r="FYJ68" s="23"/>
      <c r="FYK68" s="23"/>
      <c r="FYL68" s="23"/>
      <c r="FYM68" s="23"/>
      <c r="FYN68" s="23"/>
      <c r="FYO68" s="23"/>
      <c r="FYP68" s="23"/>
      <c r="FYQ68" s="23"/>
      <c r="FYR68" s="23"/>
      <c r="FYS68" s="23"/>
      <c r="FYT68" s="23"/>
      <c r="FYU68" s="23"/>
      <c r="FYV68" s="23"/>
      <c r="FYW68" s="23"/>
      <c r="FYX68" s="23"/>
      <c r="FYY68" s="23"/>
      <c r="FYZ68" s="23"/>
      <c r="FZA68" s="23"/>
      <c r="FZB68" s="23"/>
      <c r="FZC68" s="23"/>
      <c r="FZD68" s="23"/>
      <c r="FZE68" s="23"/>
      <c r="FZF68" s="23"/>
      <c r="FZG68" s="23"/>
      <c r="FZH68" s="23"/>
      <c r="FZI68" s="23"/>
      <c r="FZJ68" s="23"/>
      <c r="FZK68" s="23"/>
      <c r="FZL68" s="23"/>
      <c r="FZM68" s="23"/>
      <c r="FZN68" s="23"/>
      <c r="FZO68" s="23"/>
      <c r="FZP68" s="23"/>
      <c r="FZQ68" s="23"/>
      <c r="FZR68" s="23"/>
      <c r="FZS68" s="23"/>
      <c r="FZT68" s="23"/>
      <c r="FZU68" s="23"/>
      <c r="FZV68" s="23"/>
      <c r="FZW68" s="23"/>
      <c r="FZX68" s="23"/>
      <c r="FZY68" s="23"/>
      <c r="FZZ68" s="23"/>
      <c r="GAA68" s="23"/>
      <c r="GAB68" s="23"/>
      <c r="GAC68" s="23"/>
      <c r="GAD68" s="23"/>
      <c r="GAE68" s="23"/>
      <c r="GAF68" s="23"/>
      <c r="GAG68" s="23"/>
      <c r="GAH68" s="23"/>
      <c r="GAI68" s="23"/>
      <c r="GAJ68" s="23"/>
      <c r="GAK68" s="23"/>
      <c r="GAL68" s="23"/>
      <c r="GAM68" s="23"/>
      <c r="GAN68" s="23"/>
      <c r="GAO68" s="23"/>
      <c r="GAP68" s="23"/>
      <c r="GAQ68" s="23"/>
      <c r="GAR68" s="23"/>
      <c r="GAS68" s="23"/>
      <c r="GAT68" s="23"/>
      <c r="GAU68" s="23"/>
      <c r="GAV68" s="23"/>
      <c r="GAW68" s="23"/>
      <c r="GAX68" s="23"/>
      <c r="GAY68" s="23"/>
      <c r="GAZ68" s="23"/>
      <c r="GBA68" s="23"/>
      <c r="GBB68" s="23"/>
      <c r="GBC68" s="23"/>
      <c r="GBD68" s="23"/>
      <c r="GBE68" s="23"/>
      <c r="GBF68" s="23"/>
      <c r="GBG68" s="23"/>
      <c r="GBH68" s="23"/>
      <c r="GBI68" s="23"/>
      <c r="GBJ68" s="23"/>
      <c r="GBK68" s="23"/>
      <c r="GBL68" s="23"/>
      <c r="GBM68" s="23"/>
      <c r="GBN68" s="23"/>
      <c r="GBO68" s="23"/>
      <c r="GBP68" s="23"/>
      <c r="GBQ68" s="23"/>
      <c r="GBR68" s="23"/>
      <c r="GBS68" s="23"/>
      <c r="GBT68" s="23"/>
      <c r="GBU68" s="23"/>
      <c r="GBV68" s="23"/>
      <c r="GBW68" s="23"/>
      <c r="GBX68" s="23"/>
      <c r="GBY68" s="23"/>
      <c r="GBZ68" s="23"/>
      <c r="GCA68" s="23"/>
      <c r="GCB68" s="23"/>
      <c r="GCC68" s="23"/>
      <c r="GCD68" s="23"/>
      <c r="GCE68" s="23"/>
      <c r="GCF68" s="23"/>
      <c r="GCG68" s="23"/>
      <c r="GCH68" s="23"/>
      <c r="GCI68" s="23"/>
      <c r="GCJ68" s="23"/>
      <c r="GCK68" s="23"/>
      <c r="GCL68" s="23"/>
      <c r="GCM68" s="23"/>
      <c r="GCN68" s="23"/>
      <c r="GCO68" s="23"/>
      <c r="GCP68" s="23"/>
      <c r="GCQ68" s="23"/>
      <c r="GCR68" s="23"/>
      <c r="GCS68" s="23"/>
      <c r="GCT68" s="23"/>
      <c r="GCU68" s="23"/>
      <c r="GCV68" s="23"/>
      <c r="GCW68" s="23"/>
      <c r="GCX68" s="23"/>
      <c r="GCY68" s="23"/>
      <c r="GCZ68" s="23"/>
      <c r="GDA68" s="23"/>
      <c r="GDB68" s="23"/>
      <c r="GDC68" s="23"/>
      <c r="GDD68" s="23"/>
      <c r="GDE68" s="23"/>
      <c r="GDF68" s="23"/>
      <c r="GDG68" s="23"/>
      <c r="GDH68" s="23"/>
      <c r="GDI68" s="23"/>
      <c r="GDJ68" s="23"/>
      <c r="GDK68" s="23"/>
      <c r="GDL68" s="23"/>
      <c r="GDM68" s="23"/>
      <c r="GDN68" s="23"/>
      <c r="GDO68" s="23"/>
      <c r="GDP68" s="23"/>
      <c r="GDQ68" s="23"/>
      <c r="GDR68" s="23"/>
      <c r="GDS68" s="23"/>
      <c r="GDT68" s="23"/>
      <c r="GDU68" s="23"/>
      <c r="GDV68" s="23"/>
      <c r="GDW68" s="23"/>
      <c r="GDX68" s="23"/>
      <c r="GDY68" s="23"/>
      <c r="GDZ68" s="23"/>
      <c r="GEA68" s="23"/>
      <c r="GEB68" s="23"/>
      <c r="GEC68" s="23"/>
      <c r="GED68" s="23"/>
      <c r="GEE68" s="23"/>
      <c r="GEF68" s="23"/>
      <c r="GEG68" s="23"/>
      <c r="GEH68" s="23"/>
      <c r="GEI68" s="23"/>
      <c r="GEJ68" s="23"/>
      <c r="GEK68" s="23"/>
      <c r="GEL68" s="23"/>
      <c r="GEM68" s="23"/>
      <c r="GEN68" s="23"/>
      <c r="GEO68" s="23"/>
      <c r="GEP68" s="23"/>
      <c r="GEQ68" s="23"/>
      <c r="GER68" s="23"/>
      <c r="GES68" s="23"/>
      <c r="GET68" s="23"/>
      <c r="GEU68" s="23"/>
      <c r="GEV68" s="23"/>
      <c r="GEW68" s="23"/>
      <c r="GEX68" s="23"/>
      <c r="GEY68" s="23"/>
      <c r="GEZ68" s="23"/>
      <c r="GFA68" s="23"/>
      <c r="GFB68" s="23"/>
      <c r="GFC68" s="23"/>
      <c r="GFD68" s="23"/>
      <c r="GFE68" s="23"/>
      <c r="GFF68" s="23"/>
      <c r="GFG68" s="23"/>
      <c r="GFH68" s="23"/>
      <c r="GFI68" s="23"/>
      <c r="GFJ68" s="23"/>
      <c r="GFK68" s="23"/>
      <c r="GFL68" s="23"/>
      <c r="GFM68" s="23"/>
      <c r="GFN68" s="23"/>
      <c r="GFO68" s="23"/>
      <c r="GFP68" s="23"/>
      <c r="GFQ68" s="23"/>
      <c r="GFR68" s="23"/>
      <c r="GFS68" s="23"/>
      <c r="GFT68" s="23"/>
      <c r="GFU68" s="23"/>
      <c r="GFV68" s="23"/>
      <c r="GFW68" s="23"/>
      <c r="GFX68" s="23"/>
      <c r="GFY68" s="23"/>
      <c r="GFZ68" s="23"/>
      <c r="GGA68" s="23"/>
      <c r="GGB68" s="23"/>
      <c r="GGC68" s="23"/>
      <c r="GGD68" s="23"/>
      <c r="GGE68" s="23"/>
      <c r="GGF68" s="23"/>
      <c r="GGG68" s="23"/>
      <c r="GGH68" s="23"/>
      <c r="GGI68" s="23"/>
      <c r="GGJ68" s="23"/>
      <c r="GGK68" s="23"/>
      <c r="GGL68" s="23"/>
      <c r="GGM68" s="23"/>
      <c r="GGN68" s="23"/>
      <c r="GGO68" s="23"/>
      <c r="GGP68" s="23"/>
      <c r="GGQ68" s="23"/>
      <c r="GGR68" s="23"/>
      <c r="GGS68" s="23"/>
      <c r="GGT68" s="23"/>
      <c r="GGU68" s="23"/>
      <c r="GGV68" s="23"/>
      <c r="GGW68" s="23"/>
      <c r="GGX68" s="23"/>
      <c r="GGY68" s="23"/>
      <c r="GGZ68" s="23"/>
      <c r="GHA68" s="23"/>
      <c r="GHB68" s="23"/>
      <c r="GHC68" s="23"/>
      <c r="GHD68" s="23"/>
      <c r="GHE68" s="23"/>
      <c r="GHF68" s="23"/>
      <c r="GHG68" s="23"/>
      <c r="GHH68" s="23"/>
      <c r="GHI68" s="23"/>
      <c r="GHJ68" s="23"/>
      <c r="GHK68" s="23"/>
      <c r="GHL68" s="23"/>
      <c r="GHM68" s="23"/>
      <c r="GHN68" s="23"/>
      <c r="GHO68" s="23"/>
      <c r="GHP68" s="23"/>
      <c r="GHQ68" s="23"/>
      <c r="GHR68" s="23"/>
      <c r="GHS68" s="23"/>
      <c r="GHT68" s="23"/>
      <c r="GHU68" s="23"/>
      <c r="GHV68" s="23"/>
      <c r="GHW68" s="23"/>
      <c r="GHX68" s="23"/>
      <c r="GHY68" s="23"/>
      <c r="GHZ68" s="23"/>
      <c r="GIA68" s="23"/>
      <c r="GIB68" s="23"/>
      <c r="GIC68" s="23"/>
      <c r="GID68" s="23"/>
      <c r="GIE68" s="23"/>
      <c r="GIF68" s="23"/>
      <c r="GIG68" s="23"/>
      <c r="GIH68" s="23"/>
      <c r="GII68" s="23"/>
      <c r="GIJ68" s="23"/>
      <c r="GIK68" s="23"/>
      <c r="GIL68" s="23"/>
      <c r="GIM68" s="23"/>
      <c r="GIN68" s="23"/>
      <c r="GIO68" s="23"/>
      <c r="GIP68" s="23"/>
      <c r="GIQ68" s="23"/>
      <c r="GIR68" s="23"/>
      <c r="GIS68" s="23"/>
      <c r="GIT68" s="23"/>
      <c r="GIU68" s="23"/>
      <c r="GIV68" s="23"/>
      <c r="GIW68" s="23"/>
      <c r="GIX68" s="23"/>
      <c r="GIY68" s="23"/>
      <c r="GIZ68" s="23"/>
      <c r="GJA68" s="23"/>
      <c r="GJB68" s="23"/>
      <c r="GJC68" s="23"/>
      <c r="GJD68" s="23"/>
      <c r="GJE68" s="23"/>
      <c r="GJF68" s="23"/>
      <c r="GJG68" s="23"/>
      <c r="GJH68" s="23"/>
      <c r="GJI68" s="23"/>
      <c r="GJJ68" s="23"/>
      <c r="GJK68" s="23"/>
      <c r="GJL68" s="23"/>
      <c r="GJM68" s="23"/>
      <c r="GJN68" s="23"/>
      <c r="GJO68" s="23"/>
      <c r="GJP68" s="23"/>
      <c r="GJQ68" s="23"/>
      <c r="GJR68" s="23"/>
      <c r="GJS68" s="23"/>
      <c r="GJT68" s="23"/>
      <c r="GJU68" s="23"/>
      <c r="GJV68" s="23"/>
      <c r="GJW68" s="23"/>
      <c r="GJX68" s="23"/>
      <c r="GJY68" s="23"/>
      <c r="GJZ68" s="23"/>
      <c r="GKA68" s="23"/>
      <c r="GKB68" s="23"/>
      <c r="GKC68" s="23"/>
      <c r="GKD68" s="23"/>
      <c r="GKE68" s="23"/>
      <c r="GKF68" s="23"/>
      <c r="GKG68" s="23"/>
      <c r="GKH68" s="23"/>
      <c r="GKI68" s="23"/>
      <c r="GKJ68" s="23"/>
      <c r="GKK68" s="23"/>
      <c r="GKL68" s="23"/>
      <c r="GKM68" s="23"/>
      <c r="GKN68" s="23"/>
      <c r="GKO68" s="23"/>
      <c r="GKP68" s="23"/>
      <c r="GKQ68" s="23"/>
      <c r="GKR68" s="23"/>
      <c r="GKS68" s="23"/>
      <c r="GKT68" s="23"/>
      <c r="GKU68" s="23"/>
      <c r="GKV68" s="23"/>
      <c r="GKW68" s="23"/>
      <c r="GKX68" s="23"/>
      <c r="GKY68" s="23"/>
      <c r="GKZ68" s="23"/>
      <c r="GLA68" s="23"/>
      <c r="GLB68" s="23"/>
      <c r="GLC68" s="23"/>
      <c r="GLD68" s="23"/>
      <c r="GLE68" s="23"/>
      <c r="GLF68" s="23"/>
      <c r="GLG68" s="23"/>
      <c r="GLH68" s="23"/>
      <c r="GLI68" s="23"/>
      <c r="GLJ68" s="23"/>
      <c r="GLK68" s="23"/>
      <c r="GLL68" s="23"/>
      <c r="GLM68" s="23"/>
      <c r="GLN68" s="23"/>
      <c r="GLO68" s="23"/>
      <c r="GLP68" s="23"/>
      <c r="GLQ68" s="23"/>
      <c r="GLR68" s="23"/>
      <c r="GLS68" s="23"/>
      <c r="GLT68" s="23"/>
      <c r="GLU68" s="23"/>
      <c r="GLV68" s="23"/>
      <c r="GLW68" s="23"/>
      <c r="GLX68" s="23"/>
      <c r="GLY68" s="23"/>
      <c r="GLZ68" s="23"/>
      <c r="GMA68" s="23"/>
      <c r="GMB68" s="23"/>
      <c r="GMC68" s="23"/>
      <c r="GMD68" s="23"/>
      <c r="GME68" s="23"/>
      <c r="GMF68" s="23"/>
      <c r="GMG68" s="23"/>
      <c r="GMH68" s="23"/>
      <c r="GMI68" s="23"/>
      <c r="GMJ68" s="23"/>
      <c r="GMK68" s="23"/>
      <c r="GML68" s="23"/>
      <c r="GMM68" s="23"/>
      <c r="GMN68" s="23"/>
      <c r="GMO68" s="23"/>
      <c r="GMP68" s="23"/>
      <c r="GMQ68" s="23"/>
      <c r="GMR68" s="23"/>
      <c r="GMS68" s="23"/>
      <c r="GMT68" s="23"/>
      <c r="GMU68" s="23"/>
      <c r="GMV68" s="23"/>
      <c r="GMW68" s="23"/>
      <c r="GMX68" s="23"/>
      <c r="GMY68" s="23"/>
      <c r="GMZ68" s="23"/>
      <c r="GNA68" s="23"/>
      <c r="GNB68" s="23"/>
      <c r="GNC68" s="23"/>
      <c r="GND68" s="23"/>
      <c r="GNE68" s="23"/>
      <c r="GNF68" s="23"/>
      <c r="GNG68" s="23"/>
      <c r="GNH68" s="23"/>
      <c r="GNI68" s="23"/>
      <c r="GNJ68" s="23"/>
      <c r="GNK68" s="23"/>
      <c r="GNL68" s="23"/>
      <c r="GNM68" s="23"/>
      <c r="GNN68" s="23"/>
      <c r="GNO68" s="23"/>
      <c r="GNP68" s="23"/>
      <c r="GNQ68" s="23"/>
      <c r="GNR68" s="23"/>
      <c r="GNS68" s="23"/>
      <c r="GNT68" s="23"/>
      <c r="GNU68" s="23"/>
      <c r="GNV68" s="23"/>
      <c r="GNW68" s="23"/>
      <c r="GNX68" s="23"/>
      <c r="GNY68" s="23"/>
      <c r="GNZ68" s="23"/>
      <c r="GOA68" s="23"/>
      <c r="GOB68" s="23"/>
      <c r="GOC68" s="23"/>
      <c r="GOD68" s="23"/>
      <c r="GOE68" s="23"/>
      <c r="GOF68" s="23"/>
      <c r="GOG68" s="23"/>
      <c r="GOH68" s="23"/>
      <c r="GOI68" s="23"/>
      <c r="GOJ68" s="23"/>
      <c r="GOK68" s="23"/>
      <c r="GOL68" s="23"/>
      <c r="GOM68" s="23"/>
      <c r="GON68" s="23"/>
      <c r="GOO68" s="23"/>
      <c r="GOP68" s="23"/>
      <c r="GOQ68" s="23"/>
      <c r="GOR68" s="23"/>
      <c r="GOS68" s="23"/>
      <c r="GOT68" s="23"/>
      <c r="GOU68" s="23"/>
      <c r="GOV68" s="23"/>
      <c r="GOW68" s="23"/>
      <c r="GOX68" s="23"/>
      <c r="GOY68" s="23"/>
      <c r="GOZ68" s="23"/>
      <c r="GPA68" s="23"/>
      <c r="GPB68" s="23"/>
      <c r="GPC68" s="23"/>
      <c r="GPD68" s="23"/>
      <c r="GPE68" s="23"/>
      <c r="GPF68" s="23"/>
      <c r="GPG68" s="23"/>
      <c r="GPH68" s="23"/>
      <c r="GPI68" s="23"/>
      <c r="GPJ68" s="23"/>
      <c r="GPK68" s="23"/>
      <c r="GPL68" s="23"/>
      <c r="GPM68" s="23"/>
      <c r="GPN68" s="23"/>
      <c r="GPO68" s="23"/>
      <c r="GPP68" s="23"/>
      <c r="GPQ68" s="23"/>
      <c r="GPR68" s="23"/>
      <c r="GPS68" s="23"/>
      <c r="GPT68" s="23"/>
      <c r="GPU68" s="23"/>
      <c r="GPV68" s="23"/>
      <c r="GPW68" s="23"/>
      <c r="GPX68" s="23"/>
      <c r="GPY68" s="23"/>
      <c r="GPZ68" s="23"/>
      <c r="GQA68" s="23"/>
      <c r="GQB68" s="23"/>
      <c r="GQC68" s="23"/>
      <c r="GQD68" s="23"/>
      <c r="GQE68" s="23"/>
      <c r="GQF68" s="23"/>
      <c r="GQG68" s="23"/>
      <c r="GQH68" s="23"/>
      <c r="GQI68" s="23"/>
      <c r="GQJ68" s="23"/>
      <c r="GQK68" s="23"/>
      <c r="GQL68" s="23"/>
      <c r="GQM68" s="23"/>
      <c r="GQN68" s="23"/>
      <c r="GQO68" s="23"/>
      <c r="GQP68" s="23"/>
      <c r="GQQ68" s="23"/>
      <c r="GQR68" s="23"/>
      <c r="GQS68" s="23"/>
      <c r="GQT68" s="23"/>
      <c r="GQU68" s="23"/>
      <c r="GQV68" s="23"/>
      <c r="GQW68" s="23"/>
      <c r="GQX68" s="23"/>
      <c r="GQY68" s="23"/>
      <c r="GQZ68" s="23"/>
      <c r="GRA68" s="23"/>
      <c r="GRB68" s="23"/>
      <c r="GRC68" s="23"/>
      <c r="GRD68" s="23"/>
      <c r="GRE68" s="23"/>
      <c r="GRF68" s="23"/>
      <c r="GRG68" s="23"/>
      <c r="GRH68" s="23"/>
      <c r="GRI68" s="23"/>
      <c r="GRJ68" s="23"/>
      <c r="GRK68" s="23"/>
      <c r="GRL68" s="23"/>
      <c r="GRM68" s="23"/>
      <c r="GRN68" s="23"/>
      <c r="GRO68" s="23"/>
      <c r="GRP68" s="23"/>
      <c r="GRQ68" s="23"/>
      <c r="GRR68" s="23"/>
      <c r="GRS68" s="23"/>
      <c r="GRT68" s="23"/>
      <c r="GRU68" s="23"/>
      <c r="GRV68" s="23"/>
      <c r="GRW68" s="23"/>
      <c r="GRX68" s="23"/>
      <c r="GRY68" s="23"/>
      <c r="GRZ68" s="23"/>
      <c r="GSA68" s="23"/>
      <c r="GSB68" s="23"/>
      <c r="GSC68" s="23"/>
      <c r="GSD68" s="23"/>
      <c r="GSE68" s="23"/>
      <c r="GSF68" s="23"/>
      <c r="GSG68" s="23"/>
      <c r="GSH68" s="23"/>
      <c r="GSI68" s="23"/>
      <c r="GSJ68" s="23"/>
      <c r="GSK68" s="23"/>
      <c r="GSL68" s="23"/>
      <c r="GSM68" s="23"/>
      <c r="GSN68" s="23"/>
      <c r="GSO68" s="23"/>
      <c r="GSP68" s="23"/>
      <c r="GSQ68" s="23"/>
      <c r="GSR68" s="23"/>
      <c r="GSS68" s="23"/>
      <c r="GST68" s="23"/>
      <c r="GSU68" s="23"/>
      <c r="GSV68" s="23"/>
      <c r="GSW68" s="23"/>
      <c r="GSX68" s="23"/>
      <c r="GSY68" s="23"/>
      <c r="GSZ68" s="23"/>
      <c r="GTA68" s="23"/>
      <c r="GTB68" s="23"/>
      <c r="GTC68" s="23"/>
      <c r="GTD68" s="23"/>
      <c r="GTE68" s="23"/>
      <c r="GTF68" s="23"/>
      <c r="GTG68" s="23"/>
      <c r="GTH68" s="23"/>
      <c r="GTI68" s="23"/>
      <c r="GTJ68" s="23"/>
      <c r="GTK68" s="23"/>
      <c r="GTL68" s="23"/>
      <c r="GTM68" s="23"/>
      <c r="GTN68" s="23"/>
      <c r="GTO68" s="23"/>
      <c r="GTP68" s="23"/>
      <c r="GTQ68" s="23"/>
      <c r="GTR68" s="23"/>
      <c r="GTS68" s="23"/>
      <c r="GTT68" s="23"/>
      <c r="GTU68" s="23"/>
      <c r="GTV68" s="23"/>
      <c r="GTW68" s="23"/>
      <c r="GTX68" s="23"/>
      <c r="GTY68" s="23"/>
      <c r="GTZ68" s="23"/>
      <c r="GUA68" s="23"/>
      <c r="GUB68" s="23"/>
      <c r="GUC68" s="23"/>
      <c r="GUD68" s="23"/>
      <c r="GUE68" s="23"/>
      <c r="GUF68" s="23"/>
      <c r="GUG68" s="23"/>
      <c r="GUH68" s="23"/>
      <c r="GUI68" s="23"/>
      <c r="GUJ68" s="23"/>
      <c r="GUK68" s="23"/>
      <c r="GUL68" s="23"/>
      <c r="GUM68" s="23"/>
      <c r="GUN68" s="23"/>
      <c r="GUO68" s="23"/>
      <c r="GUP68" s="23"/>
      <c r="GUQ68" s="23"/>
      <c r="GUR68" s="23"/>
      <c r="GUS68" s="23"/>
      <c r="GUT68" s="23"/>
      <c r="GUU68" s="23"/>
      <c r="GUV68" s="23"/>
      <c r="GUW68" s="23"/>
      <c r="GUX68" s="23"/>
      <c r="GUY68" s="23"/>
      <c r="GUZ68" s="23"/>
      <c r="GVA68" s="23"/>
      <c r="GVB68" s="23"/>
      <c r="GVC68" s="23"/>
      <c r="GVD68" s="23"/>
      <c r="GVE68" s="23"/>
      <c r="GVF68" s="23"/>
      <c r="GVG68" s="23"/>
      <c r="GVH68" s="23"/>
      <c r="GVI68" s="23"/>
      <c r="GVJ68" s="23"/>
      <c r="GVK68" s="23"/>
      <c r="GVL68" s="23"/>
      <c r="GVM68" s="23"/>
      <c r="GVN68" s="23"/>
      <c r="GVO68" s="23"/>
      <c r="GVP68" s="23"/>
      <c r="GVQ68" s="23"/>
      <c r="GVR68" s="23"/>
      <c r="GVS68" s="23"/>
      <c r="GVT68" s="23"/>
      <c r="GVU68" s="23"/>
      <c r="GVV68" s="23"/>
      <c r="GVW68" s="23"/>
      <c r="GVX68" s="23"/>
      <c r="GVY68" s="23"/>
      <c r="GVZ68" s="23"/>
      <c r="GWA68" s="23"/>
      <c r="GWB68" s="23"/>
      <c r="GWC68" s="23"/>
      <c r="GWD68" s="23"/>
      <c r="GWE68" s="23"/>
      <c r="GWF68" s="23"/>
      <c r="GWG68" s="23"/>
      <c r="GWH68" s="23"/>
      <c r="GWI68" s="23"/>
      <c r="GWJ68" s="23"/>
      <c r="GWK68" s="23"/>
      <c r="GWL68" s="23"/>
      <c r="GWM68" s="23"/>
      <c r="GWN68" s="23"/>
      <c r="GWO68" s="23"/>
      <c r="GWP68" s="23"/>
      <c r="GWQ68" s="23"/>
      <c r="GWR68" s="23"/>
      <c r="GWS68" s="23"/>
      <c r="GWT68" s="23"/>
      <c r="GWU68" s="23"/>
      <c r="GWV68" s="23"/>
      <c r="GWW68" s="23"/>
      <c r="GWX68" s="23"/>
      <c r="GWY68" s="23"/>
      <c r="GWZ68" s="23"/>
      <c r="GXA68" s="23"/>
      <c r="GXB68" s="23"/>
      <c r="GXC68" s="23"/>
      <c r="GXD68" s="23"/>
      <c r="GXE68" s="23"/>
      <c r="GXF68" s="23"/>
      <c r="GXG68" s="23"/>
      <c r="GXH68" s="23"/>
      <c r="GXI68" s="23"/>
      <c r="GXJ68" s="23"/>
      <c r="GXK68" s="23"/>
      <c r="GXL68" s="23"/>
      <c r="GXM68" s="23"/>
      <c r="GXN68" s="23"/>
      <c r="GXO68" s="23"/>
      <c r="GXP68" s="23"/>
      <c r="GXQ68" s="23"/>
      <c r="GXR68" s="23"/>
      <c r="GXS68" s="23"/>
      <c r="GXT68" s="23"/>
      <c r="GXU68" s="23"/>
      <c r="GXV68" s="23"/>
      <c r="GXW68" s="23"/>
      <c r="GXX68" s="23"/>
      <c r="GXY68" s="23"/>
      <c r="GXZ68" s="23"/>
      <c r="GYA68" s="23"/>
      <c r="GYB68" s="23"/>
      <c r="GYC68" s="23"/>
      <c r="GYD68" s="23"/>
      <c r="GYE68" s="23"/>
      <c r="GYF68" s="23"/>
      <c r="GYG68" s="23"/>
      <c r="GYH68" s="23"/>
      <c r="GYI68" s="23"/>
      <c r="GYJ68" s="23"/>
      <c r="GYK68" s="23"/>
      <c r="GYL68" s="23"/>
      <c r="GYM68" s="23"/>
      <c r="GYN68" s="23"/>
      <c r="GYO68" s="23"/>
      <c r="GYP68" s="23"/>
      <c r="GYQ68" s="23"/>
      <c r="GYR68" s="23"/>
      <c r="GYS68" s="23"/>
      <c r="GYT68" s="23"/>
      <c r="GYU68" s="23"/>
      <c r="GYV68" s="23"/>
      <c r="GYW68" s="23"/>
      <c r="GYX68" s="23"/>
      <c r="GYY68" s="23"/>
      <c r="GYZ68" s="23"/>
      <c r="GZA68" s="23"/>
      <c r="GZB68" s="23"/>
      <c r="GZC68" s="23"/>
      <c r="GZD68" s="23"/>
      <c r="GZE68" s="23"/>
      <c r="GZF68" s="23"/>
      <c r="GZG68" s="23"/>
      <c r="GZH68" s="23"/>
      <c r="GZI68" s="23"/>
      <c r="GZJ68" s="23"/>
      <c r="GZK68" s="23"/>
      <c r="GZL68" s="23"/>
      <c r="GZM68" s="23"/>
      <c r="GZN68" s="23"/>
      <c r="GZO68" s="23"/>
      <c r="GZP68" s="23"/>
      <c r="GZQ68" s="23"/>
      <c r="GZR68" s="23"/>
      <c r="GZS68" s="23"/>
      <c r="GZT68" s="23"/>
      <c r="GZU68" s="23"/>
      <c r="GZV68" s="23"/>
      <c r="GZW68" s="23"/>
      <c r="GZX68" s="23"/>
      <c r="GZY68" s="23"/>
      <c r="GZZ68" s="23"/>
      <c r="HAA68" s="23"/>
      <c r="HAB68" s="23"/>
      <c r="HAC68" s="23"/>
      <c r="HAD68" s="23"/>
      <c r="HAE68" s="23"/>
      <c r="HAF68" s="23"/>
      <c r="HAG68" s="23"/>
      <c r="HAH68" s="23"/>
      <c r="HAI68" s="23"/>
      <c r="HAJ68" s="23"/>
      <c r="HAK68" s="23"/>
      <c r="HAL68" s="23"/>
      <c r="HAM68" s="23"/>
      <c r="HAN68" s="23"/>
      <c r="HAO68" s="23"/>
      <c r="HAP68" s="23"/>
      <c r="HAQ68" s="23"/>
      <c r="HAR68" s="23"/>
      <c r="HAS68" s="23"/>
      <c r="HAT68" s="23"/>
      <c r="HAU68" s="23"/>
      <c r="HAV68" s="23"/>
      <c r="HAW68" s="23"/>
      <c r="HAX68" s="23"/>
      <c r="HAY68" s="23"/>
      <c r="HAZ68" s="23"/>
      <c r="HBA68" s="23"/>
      <c r="HBB68" s="23"/>
      <c r="HBC68" s="23"/>
      <c r="HBD68" s="23"/>
      <c r="HBE68" s="23"/>
      <c r="HBF68" s="23"/>
      <c r="HBG68" s="23"/>
      <c r="HBH68" s="23"/>
      <c r="HBI68" s="23"/>
      <c r="HBJ68" s="23"/>
      <c r="HBK68" s="23"/>
      <c r="HBL68" s="23"/>
      <c r="HBM68" s="23"/>
      <c r="HBN68" s="23"/>
      <c r="HBO68" s="23"/>
      <c r="HBP68" s="23"/>
      <c r="HBQ68" s="23"/>
      <c r="HBR68" s="23"/>
      <c r="HBS68" s="23"/>
      <c r="HBT68" s="23"/>
      <c r="HBU68" s="23"/>
      <c r="HBV68" s="23"/>
      <c r="HBW68" s="23"/>
      <c r="HBX68" s="23"/>
      <c r="HBY68" s="23"/>
      <c r="HBZ68" s="23"/>
      <c r="HCA68" s="23"/>
      <c r="HCB68" s="23"/>
      <c r="HCC68" s="23"/>
      <c r="HCD68" s="23"/>
      <c r="HCE68" s="23"/>
      <c r="HCF68" s="23"/>
      <c r="HCG68" s="23"/>
      <c r="HCH68" s="23"/>
      <c r="HCI68" s="23"/>
      <c r="HCJ68" s="23"/>
      <c r="HCK68" s="23"/>
      <c r="HCL68" s="23"/>
      <c r="HCM68" s="23"/>
      <c r="HCN68" s="23"/>
      <c r="HCO68" s="23"/>
      <c r="HCP68" s="23"/>
      <c r="HCQ68" s="23"/>
      <c r="HCR68" s="23"/>
      <c r="HCS68" s="23"/>
      <c r="HCT68" s="23"/>
      <c r="HCU68" s="23"/>
      <c r="HCV68" s="23"/>
      <c r="HCW68" s="23"/>
      <c r="HCX68" s="23"/>
      <c r="HCY68" s="23"/>
      <c r="HCZ68" s="23"/>
      <c r="HDA68" s="23"/>
      <c r="HDB68" s="23"/>
      <c r="HDC68" s="23"/>
      <c r="HDD68" s="23"/>
      <c r="HDE68" s="23"/>
      <c r="HDF68" s="23"/>
      <c r="HDG68" s="23"/>
      <c r="HDH68" s="23"/>
      <c r="HDI68" s="23"/>
      <c r="HDJ68" s="23"/>
      <c r="HDK68" s="23"/>
      <c r="HDL68" s="23"/>
      <c r="HDM68" s="23"/>
      <c r="HDN68" s="23"/>
      <c r="HDO68" s="23"/>
      <c r="HDP68" s="23"/>
      <c r="HDQ68" s="23"/>
      <c r="HDR68" s="23"/>
      <c r="HDS68" s="23"/>
      <c r="HDT68" s="23"/>
      <c r="HDU68" s="23"/>
      <c r="HDV68" s="23"/>
      <c r="HDW68" s="23"/>
      <c r="HDX68" s="23"/>
      <c r="HDY68" s="23"/>
      <c r="HDZ68" s="23"/>
      <c r="HEA68" s="23"/>
      <c r="HEB68" s="23"/>
      <c r="HEC68" s="23"/>
      <c r="HED68" s="23"/>
      <c r="HEE68" s="23"/>
      <c r="HEF68" s="23"/>
      <c r="HEG68" s="23"/>
      <c r="HEH68" s="23"/>
      <c r="HEI68" s="23"/>
      <c r="HEJ68" s="23"/>
      <c r="HEK68" s="23"/>
      <c r="HEL68" s="23"/>
      <c r="HEM68" s="23"/>
      <c r="HEN68" s="23"/>
      <c r="HEO68" s="23"/>
      <c r="HEP68" s="23"/>
      <c r="HEQ68" s="23"/>
      <c r="HER68" s="23"/>
      <c r="HES68" s="23"/>
      <c r="HET68" s="23"/>
      <c r="HEU68" s="23"/>
      <c r="HEV68" s="23"/>
      <c r="HEW68" s="23"/>
      <c r="HEX68" s="23"/>
      <c r="HEY68" s="23"/>
      <c r="HEZ68" s="23"/>
      <c r="HFA68" s="23"/>
      <c r="HFB68" s="23"/>
      <c r="HFC68" s="23"/>
      <c r="HFD68" s="23"/>
      <c r="HFE68" s="23"/>
      <c r="HFF68" s="23"/>
      <c r="HFG68" s="23"/>
      <c r="HFH68" s="23"/>
      <c r="HFI68" s="23"/>
      <c r="HFJ68" s="23"/>
      <c r="HFK68" s="23"/>
      <c r="HFL68" s="23"/>
      <c r="HFM68" s="23"/>
      <c r="HFN68" s="23"/>
      <c r="HFO68" s="23"/>
      <c r="HFP68" s="23"/>
      <c r="HFQ68" s="23"/>
      <c r="HFR68" s="23"/>
      <c r="HFS68" s="23"/>
      <c r="HFT68" s="23"/>
      <c r="HFU68" s="23"/>
      <c r="HFV68" s="23"/>
      <c r="HFW68" s="23"/>
      <c r="HFX68" s="23"/>
      <c r="HFY68" s="23"/>
      <c r="HFZ68" s="23"/>
      <c r="HGA68" s="23"/>
      <c r="HGB68" s="23"/>
      <c r="HGC68" s="23"/>
      <c r="HGD68" s="23"/>
      <c r="HGE68" s="23"/>
      <c r="HGF68" s="23"/>
      <c r="HGG68" s="23"/>
      <c r="HGH68" s="23"/>
      <c r="HGI68" s="23"/>
      <c r="HGJ68" s="23"/>
      <c r="HGK68" s="23"/>
      <c r="HGL68" s="23"/>
      <c r="HGM68" s="23"/>
      <c r="HGN68" s="23"/>
      <c r="HGO68" s="23"/>
      <c r="HGP68" s="23"/>
      <c r="HGQ68" s="23"/>
      <c r="HGR68" s="23"/>
      <c r="HGS68" s="23"/>
      <c r="HGT68" s="23"/>
      <c r="HGU68" s="23"/>
      <c r="HGV68" s="23"/>
      <c r="HGW68" s="23"/>
      <c r="HGX68" s="23"/>
      <c r="HGY68" s="23"/>
      <c r="HGZ68" s="23"/>
      <c r="HHA68" s="23"/>
      <c r="HHB68" s="23"/>
      <c r="HHC68" s="23"/>
      <c r="HHD68" s="23"/>
      <c r="HHE68" s="23"/>
      <c r="HHF68" s="23"/>
      <c r="HHG68" s="23"/>
      <c r="HHH68" s="23"/>
      <c r="HHI68" s="23"/>
      <c r="HHJ68" s="23"/>
      <c r="HHK68" s="23"/>
      <c r="HHL68" s="23"/>
      <c r="HHM68" s="23"/>
      <c r="HHN68" s="23"/>
      <c r="HHO68" s="23"/>
      <c r="HHP68" s="23"/>
      <c r="HHQ68" s="23"/>
      <c r="HHR68" s="23"/>
      <c r="HHS68" s="23"/>
      <c r="HHT68" s="23"/>
      <c r="HHU68" s="23"/>
      <c r="HHV68" s="23"/>
      <c r="HHW68" s="23"/>
      <c r="HHX68" s="23"/>
      <c r="HHY68" s="23"/>
      <c r="HHZ68" s="23"/>
      <c r="HIA68" s="23"/>
      <c r="HIB68" s="23"/>
      <c r="HIC68" s="23"/>
      <c r="HID68" s="23"/>
      <c r="HIE68" s="23"/>
      <c r="HIF68" s="23"/>
      <c r="HIG68" s="23"/>
      <c r="HIH68" s="23"/>
      <c r="HII68" s="23"/>
      <c r="HIJ68" s="23"/>
      <c r="HIK68" s="23"/>
      <c r="HIL68" s="23"/>
      <c r="HIM68" s="23"/>
      <c r="HIN68" s="23"/>
      <c r="HIO68" s="23"/>
      <c r="HIP68" s="23"/>
      <c r="HIQ68" s="23"/>
      <c r="HIR68" s="23"/>
      <c r="HIS68" s="23"/>
      <c r="HIT68" s="23"/>
      <c r="HIU68" s="23"/>
      <c r="HIV68" s="23"/>
      <c r="HIW68" s="23"/>
      <c r="HIX68" s="23"/>
      <c r="HIY68" s="23"/>
      <c r="HIZ68" s="23"/>
      <c r="HJA68" s="23"/>
      <c r="HJB68" s="23"/>
      <c r="HJC68" s="23"/>
      <c r="HJD68" s="23"/>
      <c r="HJE68" s="23"/>
      <c r="HJF68" s="23"/>
      <c r="HJG68" s="23"/>
      <c r="HJH68" s="23"/>
      <c r="HJI68" s="23"/>
      <c r="HJJ68" s="23"/>
      <c r="HJK68" s="23"/>
      <c r="HJL68" s="23"/>
      <c r="HJM68" s="23"/>
      <c r="HJN68" s="23"/>
      <c r="HJO68" s="23"/>
      <c r="HJP68" s="23"/>
      <c r="HJQ68" s="23"/>
      <c r="HJR68" s="23"/>
      <c r="HJS68" s="23"/>
      <c r="HJT68" s="23"/>
      <c r="HJU68" s="23"/>
      <c r="HJV68" s="23"/>
      <c r="HJW68" s="23"/>
      <c r="HJX68" s="23"/>
      <c r="HJY68" s="23"/>
      <c r="HJZ68" s="23"/>
      <c r="HKA68" s="23"/>
      <c r="HKB68" s="23"/>
      <c r="HKC68" s="23"/>
      <c r="HKD68" s="23"/>
      <c r="HKE68" s="23"/>
      <c r="HKF68" s="23"/>
      <c r="HKG68" s="23"/>
      <c r="HKH68" s="23"/>
      <c r="HKI68" s="23"/>
      <c r="HKJ68" s="23"/>
      <c r="HKK68" s="23"/>
      <c r="HKL68" s="23"/>
      <c r="HKM68" s="23"/>
      <c r="HKN68" s="23"/>
      <c r="HKO68" s="23"/>
      <c r="HKP68" s="23"/>
      <c r="HKQ68" s="23"/>
      <c r="HKR68" s="23"/>
      <c r="HKS68" s="23"/>
      <c r="HKT68" s="23"/>
      <c r="HKU68" s="23"/>
      <c r="HKV68" s="23"/>
      <c r="HKW68" s="23"/>
      <c r="HKX68" s="23"/>
      <c r="HKY68" s="23"/>
      <c r="HKZ68" s="23"/>
      <c r="HLA68" s="23"/>
      <c r="HLB68" s="23"/>
      <c r="HLC68" s="23"/>
      <c r="HLD68" s="23"/>
      <c r="HLE68" s="23"/>
      <c r="HLF68" s="23"/>
      <c r="HLG68" s="23"/>
      <c r="HLH68" s="23"/>
      <c r="HLI68" s="23"/>
      <c r="HLJ68" s="23"/>
      <c r="HLK68" s="23"/>
      <c r="HLL68" s="23"/>
      <c r="HLM68" s="23"/>
      <c r="HLN68" s="23"/>
      <c r="HLO68" s="23"/>
      <c r="HLP68" s="23"/>
      <c r="HLQ68" s="23"/>
      <c r="HLR68" s="23"/>
      <c r="HLS68" s="23"/>
      <c r="HLT68" s="23"/>
      <c r="HLU68" s="23"/>
      <c r="HLV68" s="23"/>
      <c r="HLW68" s="23"/>
      <c r="HLX68" s="23"/>
      <c r="HLY68" s="23"/>
      <c r="HLZ68" s="23"/>
      <c r="HMA68" s="23"/>
      <c r="HMB68" s="23"/>
      <c r="HMC68" s="23"/>
      <c r="HMD68" s="23"/>
      <c r="HME68" s="23"/>
      <c r="HMF68" s="23"/>
      <c r="HMG68" s="23"/>
      <c r="HMH68" s="23"/>
      <c r="HMI68" s="23"/>
      <c r="HMJ68" s="23"/>
      <c r="HMK68" s="23"/>
      <c r="HML68" s="23"/>
      <c r="HMM68" s="23"/>
      <c r="HMN68" s="23"/>
      <c r="HMO68" s="23"/>
      <c r="HMP68" s="23"/>
      <c r="HMQ68" s="23"/>
      <c r="HMR68" s="23"/>
      <c r="HMS68" s="23"/>
      <c r="HMT68" s="23"/>
      <c r="HMU68" s="23"/>
      <c r="HMV68" s="23"/>
      <c r="HMW68" s="23"/>
      <c r="HMX68" s="23"/>
      <c r="HMY68" s="23"/>
      <c r="HMZ68" s="23"/>
      <c r="HNA68" s="23"/>
      <c r="HNB68" s="23"/>
      <c r="HNC68" s="23"/>
      <c r="HND68" s="23"/>
      <c r="HNE68" s="23"/>
      <c r="HNF68" s="23"/>
      <c r="HNG68" s="23"/>
      <c r="HNH68" s="23"/>
      <c r="HNI68" s="23"/>
      <c r="HNJ68" s="23"/>
      <c r="HNK68" s="23"/>
      <c r="HNL68" s="23"/>
      <c r="HNM68" s="23"/>
      <c r="HNN68" s="23"/>
      <c r="HNO68" s="23"/>
      <c r="HNP68" s="23"/>
      <c r="HNQ68" s="23"/>
      <c r="HNR68" s="23"/>
      <c r="HNS68" s="23"/>
      <c r="HNT68" s="23"/>
      <c r="HNU68" s="23"/>
      <c r="HNV68" s="23"/>
      <c r="HNW68" s="23"/>
      <c r="HNX68" s="23"/>
      <c r="HNY68" s="23"/>
      <c r="HNZ68" s="23"/>
      <c r="HOA68" s="23"/>
      <c r="HOB68" s="23"/>
      <c r="HOC68" s="23"/>
      <c r="HOD68" s="23"/>
      <c r="HOE68" s="23"/>
      <c r="HOF68" s="23"/>
      <c r="HOG68" s="23"/>
      <c r="HOH68" s="23"/>
      <c r="HOI68" s="23"/>
      <c r="HOJ68" s="23"/>
      <c r="HOK68" s="23"/>
      <c r="HOL68" s="23"/>
      <c r="HOM68" s="23"/>
      <c r="HON68" s="23"/>
      <c r="HOO68" s="23"/>
      <c r="HOP68" s="23"/>
      <c r="HOQ68" s="23"/>
      <c r="HOR68" s="23"/>
      <c r="HOS68" s="23"/>
      <c r="HOT68" s="23"/>
      <c r="HOU68" s="23"/>
      <c r="HOV68" s="23"/>
      <c r="HOW68" s="23"/>
      <c r="HOX68" s="23"/>
      <c r="HOY68" s="23"/>
      <c r="HOZ68" s="23"/>
      <c r="HPA68" s="23"/>
      <c r="HPB68" s="23"/>
      <c r="HPC68" s="23"/>
      <c r="HPD68" s="23"/>
      <c r="HPE68" s="23"/>
      <c r="HPF68" s="23"/>
      <c r="HPG68" s="23"/>
      <c r="HPH68" s="23"/>
      <c r="HPI68" s="23"/>
      <c r="HPJ68" s="23"/>
      <c r="HPK68" s="23"/>
      <c r="HPL68" s="23"/>
      <c r="HPM68" s="23"/>
      <c r="HPN68" s="23"/>
      <c r="HPO68" s="23"/>
      <c r="HPP68" s="23"/>
      <c r="HPQ68" s="23"/>
      <c r="HPR68" s="23"/>
      <c r="HPS68" s="23"/>
      <c r="HPT68" s="23"/>
      <c r="HPU68" s="23"/>
      <c r="HPV68" s="23"/>
      <c r="HPW68" s="23"/>
      <c r="HPX68" s="23"/>
      <c r="HPY68" s="23"/>
      <c r="HPZ68" s="23"/>
      <c r="HQA68" s="23"/>
      <c r="HQB68" s="23"/>
      <c r="HQC68" s="23"/>
      <c r="HQD68" s="23"/>
      <c r="HQE68" s="23"/>
      <c r="HQF68" s="23"/>
      <c r="HQG68" s="23"/>
      <c r="HQH68" s="23"/>
      <c r="HQI68" s="23"/>
      <c r="HQJ68" s="23"/>
      <c r="HQK68" s="23"/>
      <c r="HQL68" s="23"/>
      <c r="HQM68" s="23"/>
      <c r="HQN68" s="23"/>
      <c r="HQO68" s="23"/>
      <c r="HQP68" s="23"/>
      <c r="HQQ68" s="23"/>
      <c r="HQR68" s="23"/>
      <c r="HQS68" s="23"/>
      <c r="HQT68" s="23"/>
      <c r="HQU68" s="23"/>
      <c r="HQV68" s="23"/>
      <c r="HQW68" s="23"/>
      <c r="HQX68" s="23"/>
      <c r="HQY68" s="23"/>
      <c r="HQZ68" s="23"/>
      <c r="HRA68" s="23"/>
      <c r="HRB68" s="23"/>
      <c r="HRC68" s="23"/>
      <c r="HRD68" s="23"/>
      <c r="HRE68" s="23"/>
      <c r="HRF68" s="23"/>
      <c r="HRG68" s="23"/>
      <c r="HRH68" s="23"/>
      <c r="HRI68" s="23"/>
      <c r="HRJ68" s="23"/>
      <c r="HRK68" s="23"/>
      <c r="HRL68" s="23"/>
      <c r="HRM68" s="23"/>
      <c r="HRN68" s="23"/>
      <c r="HRO68" s="23"/>
      <c r="HRP68" s="23"/>
      <c r="HRQ68" s="23"/>
      <c r="HRR68" s="23"/>
      <c r="HRS68" s="23"/>
      <c r="HRT68" s="23"/>
      <c r="HRU68" s="23"/>
      <c r="HRV68" s="23"/>
      <c r="HRW68" s="23"/>
      <c r="HRX68" s="23"/>
      <c r="HRY68" s="23"/>
      <c r="HRZ68" s="23"/>
      <c r="HSA68" s="23"/>
      <c r="HSB68" s="23"/>
      <c r="HSC68" s="23"/>
      <c r="HSD68" s="23"/>
      <c r="HSE68" s="23"/>
      <c r="HSF68" s="23"/>
      <c r="HSG68" s="23"/>
      <c r="HSH68" s="23"/>
      <c r="HSI68" s="23"/>
      <c r="HSJ68" s="23"/>
      <c r="HSK68" s="23"/>
      <c r="HSL68" s="23"/>
      <c r="HSM68" s="23"/>
      <c r="HSN68" s="23"/>
      <c r="HSO68" s="23"/>
      <c r="HSP68" s="23"/>
      <c r="HSQ68" s="23"/>
      <c r="HSR68" s="23"/>
      <c r="HSS68" s="23"/>
      <c r="HST68" s="23"/>
      <c r="HSU68" s="23"/>
      <c r="HSV68" s="23"/>
      <c r="HSW68" s="23"/>
      <c r="HSX68" s="23"/>
      <c r="HSY68" s="23"/>
      <c r="HSZ68" s="23"/>
      <c r="HTA68" s="23"/>
      <c r="HTB68" s="23"/>
      <c r="HTC68" s="23"/>
      <c r="HTD68" s="23"/>
      <c r="HTE68" s="23"/>
      <c r="HTF68" s="23"/>
      <c r="HTG68" s="23"/>
      <c r="HTH68" s="23"/>
      <c r="HTI68" s="23"/>
      <c r="HTJ68" s="23"/>
      <c r="HTK68" s="23"/>
      <c r="HTL68" s="23"/>
      <c r="HTM68" s="23"/>
      <c r="HTN68" s="23"/>
      <c r="HTO68" s="23"/>
      <c r="HTP68" s="23"/>
      <c r="HTQ68" s="23"/>
      <c r="HTR68" s="23"/>
      <c r="HTS68" s="23"/>
      <c r="HTT68" s="23"/>
      <c r="HTU68" s="23"/>
      <c r="HTV68" s="23"/>
      <c r="HTW68" s="23"/>
      <c r="HTX68" s="23"/>
      <c r="HTY68" s="23"/>
      <c r="HTZ68" s="23"/>
      <c r="HUA68" s="23"/>
      <c r="HUB68" s="23"/>
      <c r="HUC68" s="23"/>
      <c r="HUD68" s="23"/>
      <c r="HUE68" s="23"/>
      <c r="HUF68" s="23"/>
      <c r="HUG68" s="23"/>
      <c r="HUH68" s="23"/>
      <c r="HUI68" s="23"/>
      <c r="HUJ68" s="23"/>
      <c r="HUK68" s="23"/>
      <c r="HUL68" s="23"/>
      <c r="HUM68" s="23"/>
      <c r="HUN68" s="23"/>
      <c r="HUO68" s="23"/>
      <c r="HUP68" s="23"/>
      <c r="HUQ68" s="23"/>
      <c r="HUR68" s="23"/>
      <c r="HUS68" s="23"/>
      <c r="HUT68" s="23"/>
      <c r="HUU68" s="23"/>
      <c r="HUV68" s="23"/>
      <c r="HUW68" s="23"/>
      <c r="HUX68" s="23"/>
      <c r="HUY68" s="23"/>
      <c r="HUZ68" s="23"/>
      <c r="HVA68" s="23"/>
      <c r="HVB68" s="23"/>
      <c r="HVC68" s="23"/>
      <c r="HVD68" s="23"/>
      <c r="HVE68" s="23"/>
      <c r="HVF68" s="23"/>
      <c r="HVG68" s="23"/>
      <c r="HVH68" s="23"/>
      <c r="HVI68" s="23"/>
      <c r="HVJ68" s="23"/>
      <c r="HVK68" s="23"/>
      <c r="HVL68" s="23"/>
      <c r="HVM68" s="23"/>
      <c r="HVN68" s="23"/>
      <c r="HVO68" s="23"/>
      <c r="HVP68" s="23"/>
      <c r="HVQ68" s="23"/>
      <c r="HVR68" s="23"/>
      <c r="HVS68" s="23"/>
      <c r="HVT68" s="23"/>
      <c r="HVU68" s="23"/>
      <c r="HVV68" s="23"/>
      <c r="HVW68" s="23"/>
      <c r="HVX68" s="23"/>
      <c r="HVY68" s="23"/>
      <c r="HVZ68" s="23"/>
      <c r="HWA68" s="23"/>
      <c r="HWB68" s="23"/>
      <c r="HWC68" s="23"/>
      <c r="HWD68" s="23"/>
      <c r="HWE68" s="23"/>
      <c r="HWF68" s="23"/>
      <c r="HWG68" s="23"/>
      <c r="HWH68" s="23"/>
      <c r="HWI68" s="23"/>
      <c r="HWJ68" s="23"/>
      <c r="HWK68" s="23"/>
      <c r="HWL68" s="23"/>
      <c r="HWM68" s="23"/>
      <c r="HWN68" s="23"/>
      <c r="HWO68" s="23"/>
      <c r="HWP68" s="23"/>
      <c r="HWQ68" s="23"/>
      <c r="HWR68" s="23"/>
      <c r="HWS68" s="23"/>
      <c r="HWT68" s="23"/>
      <c r="HWU68" s="23"/>
      <c r="HWV68" s="23"/>
      <c r="HWW68" s="23"/>
      <c r="HWX68" s="23"/>
      <c r="HWY68" s="23"/>
      <c r="HWZ68" s="23"/>
      <c r="HXA68" s="23"/>
      <c r="HXB68" s="23"/>
      <c r="HXC68" s="23"/>
      <c r="HXD68" s="23"/>
      <c r="HXE68" s="23"/>
      <c r="HXF68" s="23"/>
      <c r="HXG68" s="23"/>
      <c r="HXH68" s="23"/>
      <c r="HXI68" s="23"/>
      <c r="HXJ68" s="23"/>
      <c r="HXK68" s="23"/>
      <c r="HXL68" s="23"/>
      <c r="HXM68" s="23"/>
      <c r="HXN68" s="23"/>
      <c r="HXO68" s="23"/>
      <c r="HXP68" s="23"/>
      <c r="HXQ68" s="23"/>
      <c r="HXR68" s="23"/>
      <c r="HXS68" s="23"/>
      <c r="HXT68" s="23"/>
      <c r="HXU68" s="23"/>
      <c r="HXV68" s="23"/>
      <c r="HXW68" s="23"/>
      <c r="HXX68" s="23"/>
      <c r="HXY68" s="23"/>
      <c r="HXZ68" s="23"/>
      <c r="HYA68" s="23"/>
      <c r="HYB68" s="23"/>
      <c r="HYC68" s="23"/>
      <c r="HYD68" s="23"/>
      <c r="HYE68" s="23"/>
      <c r="HYF68" s="23"/>
      <c r="HYG68" s="23"/>
      <c r="HYH68" s="23"/>
      <c r="HYI68" s="23"/>
      <c r="HYJ68" s="23"/>
      <c r="HYK68" s="23"/>
      <c r="HYL68" s="23"/>
      <c r="HYM68" s="23"/>
      <c r="HYN68" s="23"/>
      <c r="HYO68" s="23"/>
      <c r="HYP68" s="23"/>
      <c r="HYQ68" s="23"/>
      <c r="HYR68" s="23"/>
      <c r="HYS68" s="23"/>
      <c r="HYT68" s="23"/>
      <c r="HYU68" s="23"/>
      <c r="HYV68" s="23"/>
      <c r="HYW68" s="23"/>
      <c r="HYX68" s="23"/>
      <c r="HYY68" s="23"/>
      <c r="HYZ68" s="23"/>
      <c r="HZA68" s="23"/>
      <c r="HZB68" s="23"/>
      <c r="HZC68" s="23"/>
      <c r="HZD68" s="23"/>
      <c r="HZE68" s="23"/>
      <c r="HZF68" s="23"/>
      <c r="HZG68" s="23"/>
      <c r="HZH68" s="23"/>
      <c r="HZI68" s="23"/>
      <c r="HZJ68" s="23"/>
      <c r="HZK68" s="23"/>
      <c r="HZL68" s="23"/>
      <c r="HZM68" s="23"/>
      <c r="HZN68" s="23"/>
      <c r="HZO68" s="23"/>
      <c r="HZP68" s="23"/>
      <c r="HZQ68" s="23"/>
      <c r="HZR68" s="23"/>
      <c r="HZS68" s="23"/>
      <c r="HZT68" s="23"/>
      <c r="HZU68" s="23"/>
      <c r="HZV68" s="23"/>
      <c r="HZW68" s="23"/>
      <c r="HZX68" s="23"/>
      <c r="HZY68" s="23"/>
      <c r="HZZ68" s="23"/>
      <c r="IAA68" s="23"/>
      <c r="IAB68" s="23"/>
      <c r="IAC68" s="23"/>
      <c r="IAD68" s="23"/>
      <c r="IAE68" s="23"/>
      <c r="IAF68" s="23"/>
      <c r="IAG68" s="23"/>
      <c r="IAH68" s="23"/>
      <c r="IAI68" s="23"/>
      <c r="IAJ68" s="23"/>
      <c r="IAK68" s="23"/>
      <c r="IAL68" s="23"/>
      <c r="IAM68" s="23"/>
      <c r="IAN68" s="23"/>
      <c r="IAO68" s="23"/>
      <c r="IAP68" s="23"/>
      <c r="IAQ68" s="23"/>
      <c r="IAR68" s="23"/>
      <c r="IAS68" s="23"/>
      <c r="IAT68" s="23"/>
      <c r="IAU68" s="23"/>
      <c r="IAV68" s="23"/>
      <c r="IAW68" s="23"/>
      <c r="IAX68" s="23"/>
      <c r="IAY68" s="23"/>
      <c r="IAZ68" s="23"/>
      <c r="IBA68" s="23"/>
      <c r="IBB68" s="23"/>
      <c r="IBC68" s="23"/>
      <c r="IBD68" s="23"/>
      <c r="IBE68" s="23"/>
      <c r="IBF68" s="23"/>
      <c r="IBG68" s="23"/>
      <c r="IBH68" s="23"/>
      <c r="IBI68" s="23"/>
      <c r="IBJ68" s="23"/>
      <c r="IBK68" s="23"/>
      <c r="IBL68" s="23"/>
      <c r="IBM68" s="23"/>
      <c r="IBN68" s="23"/>
      <c r="IBO68" s="23"/>
      <c r="IBP68" s="23"/>
      <c r="IBQ68" s="23"/>
      <c r="IBR68" s="23"/>
      <c r="IBS68" s="23"/>
      <c r="IBT68" s="23"/>
      <c r="IBU68" s="23"/>
      <c r="IBV68" s="23"/>
      <c r="IBW68" s="23"/>
      <c r="IBX68" s="23"/>
      <c r="IBY68" s="23"/>
      <c r="IBZ68" s="23"/>
      <c r="ICA68" s="23"/>
      <c r="ICB68" s="23"/>
      <c r="ICC68" s="23"/>
      <c r="ICD68" s="23"/>
      <c r="ICE68" s="23"/>
      <c r="ICF68" s="23"/>
      <c r="ICG68" s="23"/>
      <c r="ICH68" s="23"/>
      <c r="ICI68" s="23"/>
      <c r="ICJ68" s="23"/>
      <c r="ICK68" s="23"/>
      <c r="ICL68" s="23"/>
      <c r="ICM68" s="23"/>
      <c r="ICN68" s="23"/>
      <c r="ICO68" s="23"/>
      <c r="ICP68" s="23"/>
      <c r="ICQ68" s="23"/>
      <c r="ICR68" s="23"/>
      <c r="ICS68" s="23"/>
      <c r="ICT68" s="23"/>
      <c r="ICU68" s="23"/>
      <c r="ICV68" s="23"/>
      <c r="ICW68" s="23"/>
      <c r="ICX68" s="23"/>
      <c r="ICY68" s="23"/>
      <c r="ICZ68" s="23"/>
      <c r="IDA68" s="23"/>
      <c r="IDB68" s="23"/>
      <c r="IDC68" s="23"/>
      <c r="IDD68" s="23"/>
      <c r="IDE68" s="23"/>
      <c r="IDF68" s="23"/>
      <c r="IDG68" s="23"/>
      <c r="IDH68" s="23"/>
      <c r="IDI68" s="23"/>
      <c r="IDJ68" s="23"/>
      <c r="IDK68" s="23"/>
      <c r="IDL68" s="23"/>
      <c r="IDM68" s="23"/>
      <c r="IDN68" s="23"/>
      <c r="IDO68" s="23"/>
      <c r="IDP68" s="23"/>
      <c r="IDQ68" s="23"/>
      <c r="IDR68" s="23"/>
      <c r="IDS68" s="23"/>
      <c r="IDT68" s="23"/>
      <c r="IDU68" s="23"/>
      <c r="IDV68" s="23"/>
      <c r="IDW68" s="23"/>
      <c r="IDX68" s="23"/>
      <c r="IDY68" s="23"/>
      <c r="IDZ68" s="23"/>
      <c r="IEA68" s="23"/>
      <c r="IEB68" s="23"/>
      <c r="IEC68" s="23"/>
      <c r="IED68" s="23"/>
      <c r="IEE68" s="23"/>
      <c r="IEF68" s="23"/>
      <c r="IEG68" s="23"/>
      <c r="IEH68" s="23"/>
      <c r="IEI68" s="23"/>
      <c r="IEJ68" s="23"/>
      <c r="IEK68" s="23"/>
      <c r="IEL68" s="23"/>
      <c r="IEM68" s="23"/>
      <c r="IEN68" s="23"/>
      <c r="IEO68" s="23"/>
      <c r="IEP68" s="23"/>
      <c r="IEQ68" s="23"/>
      <c r="IER68" s="23"/>
      <c r="IES68" s="23"/>
      <c r="IET68" s="23"/>
      <c r="IEU68" s="23"/>
      <c r="IEV68" s="23"/>
      <c r="IEW68" s="23"/>
      <c r="IEX68" s="23"/>
      <c r="IEY68" s="23"/>
      <c r="IEZ68" s="23"/>
      <c r="IFA68" s="23"/>
      <c r="IFB68" s="23"/>
      <c r="IFC68" s="23"/>
      <c r="IFD68" s="23"/>
      <c r="IFE68" s="23"/>
      <c r="IFF68" s="23"/>
      <c r="IFG68" s="23"/>
      <c r="IFH68" s="23"/>
      <c r="IFI68" s="23"/>
      <c r="IFJ68" s="23"/>
      <c r="IFK68" s="23"/>
      <c r="IFL68" s="23"/>
      <c r="IFM68" s="23"/>
      <c r="IFN68" s="23"/>
      <c r="IFO68" s="23"/>
      <c r="IFP68" s="23"/>
      <c r="IFQ68" s="23"/>
      <c r="IFR68" s="23"/>
      <c r="IFS68" s="23"/>
      <c r="IFT68" s="23"/>
      <c r="IFU68" s="23"/>
      <c r="IFV68" s="23"/>
      <c r="IFW68" s="23"/>
      <c r="IFX68" s="23"/>
      <c r="IFY68" s="23"/>
      <c r="IFZ68" s="23"/>
      <c r="IGA68" s="23"/>
      <c r="IGB68" s="23"/>
      <c r="IGC68" s="23"/>
      <c r="IGD68" s="23"/>
      <c r="IGE68" s="23"/>
      <c r="IGF68" s="23"/>
      <c r="IGG68" s="23"/>
      <c r="IGH68" s="23"/>
      <c r="IGI68" s="23"/>
      <c r="IGJ68" s="23"/>
      <c r="IGK68" s="23"/>
      <c r="IGL68" s="23"/>
      <c r="IGM68" s="23"/>
      <c r="IGN68" s="23"/>
      <c r="IGO68" s="23"/>
      <c r="IGP68" s="23"/>
      <c r="IGQ68" s="23"/>
      <c r="IGR68" s="23"/>
      <c r="IGS68" s="23"/>
      <c r="IGT68" s="23"/>
      <c r="IGU68" s="23"/>
      <c r="IGV68" s="23"/>
      <c r="IGW68" s="23"/>
      <c r="IGX68" s="23"/>
      <c r="IGY68" s="23"/>
      <c r="IGZ68" s="23"/>
      <c r="IHA68" s="23"/>
      <c r="IHB68" s="23"/>
      <c r="IHC68" s="23"/>
      <c r="IHD68" s="23"/>
      <c r="IHE68" s="23"/>
      <c r="IHF68" s="23"/>
      <c r="IHG68" s="23"/>
      <c r="IHH68" s="23"/>
      <c r="IHI68" s="23"/>
      <c r="IHJ68" s="23"/>
      <c r="IHK68" s="23"/>
      <c r="IHL68" s="23"/>
      <c r="IHM68" s="23"/>
      <c r="IHN68" s="23"/>
      <c r="IHO68" s="23"/>
      <c r="IHP68" s="23"/>
      <c r="IHQ68" s="23"/>
      <c r="IHR68" s="23"/>
      <c r="IHS68" s="23"/>
      <c r="IHT68" s="23"/>
      <c r="IHU68" s="23"/>
      <c r="IHV68" s="23"/>
      <c r="IHW68" s="23"/>
      <c r="IHX68" s="23"/>
      <c r="IHY68" s="23"/>
      <c r="IHZ68" s="23"/>
      <c r="IIA68" s="23"/>
      <c r="IIB68" s="23"/>
      <c r="IIC68" s="23"/>
      <c r="IID68" s="23"/>
      <c r="IIE68" s="23"/>
      <c r="IIF68" s="23"/>
      <c r="IIG68" s="23"/>
      <c r="IIH68" s="23"/>
      <c r="III68" s="23"/>
      <c r="IIJ68" s="23"/>
      <c r="IIK68" s="23"/>
      <c r="IIL68" s="23"/>
      <c r="IIM68" s="23"/>
      <c r="IIN68" s="23"/>
      <c r="IIO68" s="23"/>
      <c r="IIP68" s="23"/>
      <c r="IIQ68" s="23"/>
      <c r="IIR68" s="23"/>
      <c r="IIS68" s="23"/>
      <c r="IIT68" s="23"/>
      <c r="IIU68" s="23"/>
      <c r="IIV68" s="23"/>
      <c r="IIW68" s="23"/>
      <c r="IIX68" s="23"/>
      <c r="IIY68" s="23"/>
      <c r="IIZ68" s="23"/>
      <c r="IJA68" s="23"/>
      <c r="IJB68" s="23"/>
      <c r="IJC68" s="23"/>
      <c r="IJD68" s="23"/>
      <c r="IJE68" s="23"/>
      <c r="IJF68" s="23"/>
      <c r="IJG68" s="23"/>
      <c r="IJH68" s="23"/>
      <c r="IJI68" s="23"/>
      <c r="IJJ68" s="23"/>
      <c r="IJK68" s="23"/>
      <c r="IJL68" s="23"/>
      <c r="IJM68" s="23"/>
      <c r="IJN68" s="23"/>
      <c r="IJO68" s="23"/>
      <c r="IJP68" s="23"/>
      <c r="IJQ68" s="23"/>
      <c r="IJR68" s="23"/>
      <c r="IJS68" s="23"/>
      <c r="IJT68" s="23"/>
      <c r="IJU68" s="23"/>
      <c r="IJV68" s="23"/>
      <c r="IJW68" s="23"/>
      <c r="IJX68" s="23"/>
      <c r="IJY68" s="23"/>
      <c r="IJZ68" s="23"/>
      <c r="IKA68" s="23"/>
      <c r="IKB68" s="23"/>
      <c r="IKC68" s="23"/>
      <c r="IKD68" s="23"/>
      <c r="IKE68" s="23"/>
      <c r="IKF68" s="23"/>
      <c r="IKG68" s="23"/>
      <c r="IKH68" s="23"/>
      <c r="IKI68" s="23"/>
      <c r="IKJ68" s="23"/>
      <c r="IKK68" s="23"/>
      <c r="IKL68" s="23"/>
      <c r="IKM68" s="23"/>
      <c r="IKN68" s="23"/>
      <c r="IKO68" s="23"/>
      <c r="IKP68" s="23"/>
      <c r="IKQ68" s="23"/>
      <c r="IKR68" s="23"/>
      <c r="IKS68" s="23"/>
      <c r="IKT68" s="23"/>
      <c r="IKU68" s="23"/>
      <c r="IKV68" s="23"/>
      <c r="IKW68" s="23"/>
      <c r="IKX68" s="23"/>
      <c r="IKY68" s="23"/>
      <c r="IKZ68" s="23"/>
      <c r="ILA68" s="23"/>
      <c r="ILB68" s="23"/>
      <c r="ILC68" s="23"/>
      <c r="ILD68" s="23"/>
      <c r="ILE68" s="23"/>
      <c r="ILF68" s="23"/>
      <c r="ILG68" s="23"/>
      <c r="ILH68" s="23"/>
      <c r="ILI68" s="23"/>
      <c r="ILJ68" s="23"/>
      <c r="ILK68" s="23"/>
      <c r="ILL68" s="23"/>
      <c r="ILM68" s="23"/>
      <c r="ILN68" s="23"/>
      <c r="ILO68" s="23"/>
      <c r="ILP68" s="23"/>
      <c r="ILQ68" s="23"/>
      <c r="ILR68" s="23"/>
      <c r="ILS68" s="23"/>
      <c r="ILT68" s="23"/>
      <c r="ILU68" s="23"/>
      <c r="ILV68" s="23"/>
      <c r="ILW68" s="23"/>
      <c r="ILX68" s="23"/>
      <c r="ILY68" s="23"/>
      <c r="ILZ68" s="23"/>
      <c r="IMA68" s="23"/>
      <c r="IMB68" s="23"/>
      <c r="IMC68" s="23"/>
      <c r="IMD68" s="23"/>
      <c r="IME68" s="23"/>
      <c r="IMF68" s="23"/>
      <c r="IMG68" s="23"/>
      <c r="IMH68" s="23"/>
      <c r="IMI68" s="23"/>
      <c r="IMJ68" s="23"/>
      <c r="IMK68" s="23"/>
      <c r="IML68" s="23"/>
      <c r="IMM68" s="23"/>
      <c r="IMN68" s="23"/>
      <c r="IMO68" s="23"/>
      <c r="IMP68" s="23"/>
      <c r="IMQ68" s="23"/>
      <c r="IMR68" s="23"/>
      <c r="IMS68" s="23"/>
      <c r="IMT68" s="23"/>
      <c r="IMU68" s="23"/>
      <c r="IMV68" s="23"/>
      <c r="IMW68" s="23"/>
      <c r="IMX68" s="23"/>
      <c r="IMY68" s="23"/>
      <c r="IMZ68" s="23"/>
      <c r="INA68" s="23"/>
      <c r="INB68" s="23"/>
      <c r="INC68" s="23"/>
      <c r="IND68" s="23"/>
      <c r="INE68" s="23"/>
      <c r="INF68" s="23"/>
      <c r="ING68" s="23"/>
      <c r="INH68" s="23"/>
      <c r="INI68" s="23"/>
      <c r="INJ68" s="23"/>
      <c r="INK68" s="23"/>
      <c r="INL68" s="23"/>
      <c r="INM68" s="23"/>
      <c r="INN68" s="23"/>
      <c r="INO68" s="23"/>
      <c r="INP68" s="23"/>
      <c r="INQ68" s="23"/>
      <c r="INR68" s="23"/>
      <c r="INS68" s="23"/>
      <c r="INT68" s="23"/>
      <c r="INU68" s="23"/>
      <c r="INV68" s="23"/>
      <c r="INW68" s="23"/>
      <c r="INX68" s="23"/>
      <c r="INY68" s="23"/>
      <c r="INZ68" s="23"/>
      <c r="IOA68" s="23"/>
      <c r="IOB68" s="23"/>
      <c r="IOC68" s="23"/>
      <c r="IOD68" s="23"/>
      <c r="IOE68" s="23"/>
      <c r="IOF68" s="23"/>
      <c r="IOG68" s="23"/>
      <c r="IOH68" s="23"/>
      <c r="IOI68" s="23"/>
      <c r="IOJ68" s="23"/>
      <c r="IOK68" s="23"/>
      <c r="IOL68" s="23"/>
      <c r="IOM68" s="23"/>
      <c r="ION68" s="23"/>
      <c r="IOO68" s="23"/>
      <c r="IOP68" s="23"/>
      <c r="IOQ68" s="23"/>
      <c r="IOR68" s="23"/>
      <c r="IOS68" s="23"/>
      <c r="IOT68" s="23"/>
      <c r="IOU68" s="23"/>
      <c r="IOV68" s="23"/>
      <c r="IOW68" s="23"/>
      <c r="IOX68" s="23"/>
      <c r="IOY68" s="23"/>
      <c r="IOZ68" s="23"/>
      <c r="IPA68" s="23"/>
      <c r="IPB68" s="23"/>
      <c r="IPC68" s="23"/>
      <c r="IPD68" s="23"/>
      <c r="IPE68" s="23"/>
      <c r="IPF68" s="23"/>
      <c r="IPG68" s="23"/>
      <c r="IPH68" s="23"/>
      <c r="IPI68" s="23"/>
      <c r="IPJ68" s="23"/>
      <c r="IPK68" s="23"/>
      <c r="IPL68" s="23"/>
      <c r="IPM68" s="23"/>
      <c r="IPN68" s="23"/>
      <c r="IPO68" s="23"/>
      <c r="IPP68" s="23"/>
      <c r="IPQ68" s="23"/>
      <c r="IPR68" s="23"/>
      <c r="IPS68" s="23"/>
      <c r="IPT68" s="23"/>
      <c r="IPU68" s="23"/>
      <c r="IPV68" s="23"/>
      <c r="IPW68" s="23"/>
      <c r="IPX68" s="23"/>
      <c r="IPY68" s="23"/>
      <c r="IPZ68" s="23"/>
      <c r="IQA68" s="23"/>
      <c r="IQB68" s="23"/>
      <c r="IQC68" s="23"/>
      <c r="IQD68" s="23"/>
      <c r="IQE68" s="23"/>
      <c r="IQF68" s="23"/>
      <c r="IQG68" s="23"/>
      <c r="IQH68" s="23"/>
      <c r="IQI68" s="23"/>
      <c r="IQJ68" s="23"/>
      <c r="IQK68" s="23"/>
      <c r="IQL68" s="23"/>
      <c r="IQM68" s="23"/>
      <c r="IQN68" s="23"/>
      <c r="IQO68" s="23"/>
      <c r="IQP68" s="23"/>
      <c r="IQQ68" s="23"/>
      <c r="IQR68" s="23"/>
      <c r="IQS68" s="23"/>
      <c r="IQT68" s="23"/>
      <c r="IQU68" s="23"/>
      <c r="IQV68" s="23"/>
      <c r="IQW68" s="23"/>
      <c r="IQX68" s="23"/>
      <c r="IQY68" s="23"/>
      <c r="IQZ68" s="23"/>
      <c r="IRA68" s="23"/>
      <c r="IRB68" s="23"/>
      <c r="IRC68" s="23"/>
      <c r="IRD68" s="23"/>
      <c r="IRE68" s="23"/>
      <c r="IRF68" s="23"/>
      <c r="IRG68" s="23"/>
      <c r="IRH68" s="23"/>
      <c r="IRI68" s="23"/>
      <c r="IRJ68" s="23"/>
      <c r="IRK68" s="23"/>
      <c r="IRL68" s="23"/>
      <c r="IRM68" s="23"/>
      <c r="IRN68" s="23"/>
      <c r="IRO68" s="23"/>
      <c r="IRP68" s="23"/>
      <c r="IRQ68" s="23"/>
      <c r="IRR68" s="23"/>
      <c r="IRS68" s="23"/>
      <c r="IRT68" s="23"/>
      <c r="IRU68" s="23"/>
      <c r="IRV68" s="23"/>
      <c r="IRW68" s="23"/>
      <c r="IRX68" s="23"/>
      <c r="IRY68" s="23"/>
      <c r="IRZ68" s="23"/>
      <c r="ISA68" s="23"/>
      <c r="ISB68" s="23"/>
      <c r="ISC68" s="23"/>
      <c r="ISD68" s="23"/>
      <c r="ISE68" s="23"/>
      <c r="ISF68" s="23"/>
      <c r="ISG68" s="23"/>
      <c r="ISH68" s="23"/>
      <c r="ISI68" s="23"/>
      <c r="ISJ68" s="23"/>
      <c r="ISK68" s="23"/>
      <c r="ISL68" s="23"/>
      <c r="ISM68" s="23"/>
      <c r="ISN68" s="23"/>
      <c r="ISO68" s="23"/>
      <c r="ISP68" s="23"/>
      <c r="ISQ68" s="23"/>
      <c r="ISR68" s="23"/>
      <c r="ISS68" s="23"/>
      <c r="IST68" s="23"/>
      <c r="ISU68" s="23"/>
      <c r="ISV68" s="23"/>
      <c r="ISW68" s="23"/>
      <c r="ISX68" s="23"/>
      <c r="ISY68" s="23"/>
      <c r="ISZ68" s="23"/>
      <c r="ITA68" s="23"/>
      <c r="ITB68" s="23"/>
      <c r="ITC68" s="23"/>
      <c r="ITD68" s="23"/>
      <c r="ITE68" s="23"/>
      <c r="ITF68" s="23"/>
      <c r="ITG68" s="23"/>
      <c r="ITH68" s="23"/>
      <c r="ITI68" s="23"/>
      <c r="ITJ68" s="23"/>
      <c r="ITK68" s="23"/>
      <c r="ITL68" s="23"/>
      <c r="ITM68" s="23"/>
      <c r="ITN68" s="23"/>
      <c r="ITO68" s="23"/>
      <c r="ITP68" s="23"/>
      <c r="ITQ68" s="23"/>
      <c r="ITR68" s="23"/>
      <c r="ITS68" s="23"/>
      <c r="ITT68" s="23"/>
      <c r="ITU68" s="23"/>
      <c r="ITV68" s="23"/>
      <c r="ITW68" s="23"/>
      <c r="ITX68" s="23"/>
      <c r="ITY68" s="23"/>
      <c r="ITZ68" s="23"/>
      <c r="IUA68" s="23"/>
      <c r="IUB68" s="23"/>
      <c r="IUC68" s="23"/>
      <c r="IUD68" s="23"/>
      <c r="IUE68" s="23"/>
      <c r="IUF68" s="23"/>
      <c r="IUG68" s="23"/>
      <c r="IUH68" s="23"/>
      <c r="IUI68" s="23"/>
      <c r="IUJ68" s="23"/>
      <c r="IUK68" s="23"/>
      <c r="IUL68" s="23"/>
      <c r="IUM68" s="23"/>
      <c r="IUN68" s="23"/>
      <c r="IUO68" s="23"/>
      <c r="IUP68" s="23"/>
      <c r="IUQ68" s="23"/>
      <c r="IUR68" s="23"/>
      <c r="IUS68" s="23"/>
      <c r="IUT68" s="23"/>
      <c r="IUU68" s="23"/>
      <c r="IUV68" s="23"/>
      <c r="IUW68" s="23"/>
      <c r="IUX68" s="23"/>
      <c r="IUY68" s="23"/>
      <c r="IUZ68" s="23"/>
      <c r="IVA68" s="23"/>
      <c r="IVB68" s="23"/>
      <c r="IVC68" s="23"/>
      <c r="IVD68" s="23"/>
      <c r="IVE68" s="23"/>
      <c r="IVF68" s="23"/>
      <c r="IVG68" s="23"/>
      <c r="IVH68" s="23"/>
      <c r="IVI68" s="23"/>
      <c r="IVJ68" s="23"/>
      <c r="IVK68" s="23"/>
      <c r="IVL68" s="23"/>
      <c r="IVM68" s="23"/>
      <c r="IVN68" s="23"/>
      <c r="IVO68" s="23"/>
      <c r="IVP68" s="23"/>
      <c r="IVQ68" s="23"/>
      <c r="IVR68" s="23"/>
      <c r="IVS68" s="23"/>
      <c r="IVT68" s="23"/>
      <c r="IVU68" s="23"/>
      <c r="IVV68" s="23"/>
      <c r="IVW68" s="23"/>
      <c r="IVX68" s="23"/>
      <c r="IVY68" s="23"/>
      <c r="IVZ68" s="23"/>
      <c r="IWA68" s="23"/>
      <c r="IWB68" s="23"/>
      <c r="IWC68" s="23"/>
      <c r="IWD68" s="23"/>
      <c r="IWE68" s="23"/>
      <c r="IWF68" s="23"/>
      <c r="IWG68" s="23"/>
      <c r="IWH68" s="23"/>
      <c r="IWI68" s="23"/>
      <c r="IWJ68" s="23"/>
      <c r="IWK68" s="23"/>
      <c r="IWL68" s="23"/>
      <c r="IWM68" s="23"/>
      <c r="IWN68" s="23"/>
      <c r="IWO68" s="23"/>
      <c r="IWP68" s="23"/>
      <c r="IWQ68" s="23"/>
      <c r="IWR68" s="23"/>
      <c r="IWS68" s="23"/>
      <c r="IWT68" s="23"/>
      <c r="IWU68" s="23"/>
      <c r="IWV68" s="23"/>
      <c r="IWW68" s="23"/>
      <c r="IWX68" s="23"/>
      <c r="IWY68" s="23"/>
      <c r="IWZ68" s="23"/>
      <c r="IXA68" s="23"/>
      <c r="IXB68" s="23"/>
      <c r="IXC68" s="23"/>
      <c r="IXD68" s="23"/>
      <c r="IXE68" s="23"/>
      <c r="IXF68" s="23"/>
      <c r="IXG68" s="23"/>
      <c r="IXH68" s="23"/>
      <c r="IXI68" s="23"/>
      <c r="IXJ68" s="23"/>
      <c r="IXK68" s="23"/>
      <c r="IXL68" s="23"/>
      <c r="IXM68" s="23"/>
      <c r="IXN68" s="23"/>
      <c r="IXO68" s="23"/>
      <c r="IXP68" s="23"/>
      <c r="IXQ68" s="23"/>
      <c r="IXR68" s="23"/>
      <c r="IXS68" s="23"/>
      <c r="IXT68" s="23"/>
      <c r="IXU68" s="23"/>
      <c r="IXV68" s="23"/>
      <c r="IXW68" s="23"/>
      <c r="IXX68" s="23"/>
      <c r="IXY68" s="23"/>
      <c r="IXZ68" s="23"/>
      <c r="IYA68" s="23"/>
      <c r="IYB68" s="23"/>
      <c r="IYC68" s="23"/>
      <c r="IYD68" s="23"/>
      <c r="IYE68" s="23"/>
      <c r="IYF68" s="23"/>
      <c r="IYG68" s="23"/>
      <c r="IYH68" s="23"/>
      <c r="IYI68" s="23"/>
      <c r="IYJ68" s="23"/>
      <c r="IYK68" s="23"/>
      <c r="IYL68" s="23"/>
      <c r="IYM68" s="23"/>
      <c r="IYN68" s="23"/>
      <c r="IYO68" s="23"/>
      <c r="IYP68" s="23"/>
      <c r="IYQ68" s="23"/>
      <c r="IYR68" s="23"/>
      <c r="IYS68" s="23"/>
      <c r="IYT68" s="23"/>
      <c r="IYU68" s="23"/>
      <c r="IYV68" s="23"/>
      <c r="IYW68" s="23"/>
      <c r="IYX68" s="23"/>
      <c r="IYY68" s="23"/>
      <c r="IYZ68" s="23"/>
      <c r="IZA68" s="23"/>
      <c r="IZB68" s="23"/>
      <c r="IZC68" s="23"/>
      <c r="IZD68" s="23"/>
      <c r="IZE68" s="23"/>
      <c r="IZF68" s="23"/>
      <c r="IZG68" s="23"/>
      <c r="IZH68" s="23"/>
      <c r="IZI68" s="23"/>
      <c r="IZJ68" s="23"/>
      <c r="IZK68" s="23"/>
      <c r="IZL68" s="23"/>
      <c r="IZM68" s="23"/>
      <c r="IZN68" s="23"/>
      <c r="IZO68" s="23"/>
      <c r="IZP68" s="23"/>
      <c r="IZQ68" s="23"/>
      <c r="IZR68" s="23"/>
      <c r="IZS68" s="23"/>
      <c r="IZT68" s="23"/>
      <c r="IZU68" s="23"/>
      <c r="IZV68" s="23"/>
      <c r="IZW68" s="23"/>
      <c r="IZX68" s="23"/>
      <c r="IZY68" s="23"/>
      <c r="IZZ68" s="23"/>
      <c r="JAA68" s="23"/>
      <c r="JAB68" s="23"/>
      <c r="JAC68" s="23"/>
      <c r="JAD68" s="23"/>
      <c r="JAE68" s="23"/>
      <c r="JAF68" s="23"/>
      <c r="JAG68" s="23"/>
      <c r="JAH68" s="23"/>
      <c r="JAI68" s="23"/>
      <c r="JAJ68" s="23"/>
      <c r="JAK68" s="23"/>
      <c r="JAL68" s="23"/>
      <c r="JAM68" s="23"/>
      <c r="JAN68" s="23"/>
      <c r="JAO68" s="23"/>
      <c r="JAP68" s="23"/>
      <c r="JAQ68" s="23"/>
      <c r="JAR68" s="23"/>
      <c r="JAS68" s="23"/>
      <c r="JAT68" s="23"/>
      <c r="JAU68" s="23"/>
      <c r="JAV68" s="23"/>
      <c r="JAW68" s="23"/>
      <c r="JAX68" s="23"/>
      <c r="JAY68" s="23"/>
      <c r="JAZ68" s="23"/>
      <c r="JBA68" s="23"/>
      <c r="JBB68" s="23"/>
      <c r="JBC68" s="23"/>
      <c r="JBD68" s="23"/>
      <c r="JBE68" s="23"/>
      <c r="JBF68" s="23"/>
      <c r="JBG68" s="23"/>
      <c r="JBH68" s="23"/>
      <c r="JBI68" s="23"/>
      <c r="JBJ68" s="23"/>
      <c r="JBK68" s="23"/>
      <c r="JBL68" s="23"/>
      <c r="JBM68" s="23"/>
      <c r="JBN68" s="23"/>
      <c r="JBO68" s="23"/>
      <c r="JBP68" s="23"/>
      <c r="JBQ68" s="23"/>
      <c r="JBR68" s="23"/>
      <c r="JBS68" s="23"/>
      <c r="JBT68" s="23"/>
      <c r="JBU68" s="23"/>
      <c r="JBV68" s="23"/>
      <c r="JBW68" s="23"/>
      <c r="JBX68" s="23"/>
      <c r="JBY68" s="23"/>
      <c r="JBZ68" s="23"/>
      <c r="JCA68" s="23"/>
      <c r="JCB68" s="23"/>
      <c r="JCC68" s="23"/>
      <c r="JCD68" s="23"/>
      <c r="JCE68" s="23"/>
      <c r="JCF68" s="23"/>
      <c r="JCG68" s="23"/>
      <c r="JCH68" s="23"/>
      <c r="JCI68" s="23"/>
      <c r="JCJ68" s="23"/>
      <c r="JCK68" s="23"/>
      <c r="JCL68" s="23"/>
      <c r="JCM68" s="23"/>
      <c r="JCN68" s="23"/>
      <c r="JCO68" s="23"/>
      <c r="JCP68" s="23"/>
      <c r="JCQ68" s="23"/>
      <c r="JCR68" s="23"/>
      <c r="JCS68" s="23"/>
      <c r="JCT68" s="23"/>
      <c r="JCU68" s="23"/>
      <c r="JCV68" s="23"/>
      <c r="JCW68" s="23"/>
      <c r="JCX68" s="23"/>
      <c r="JCY68" s="23"/>
      <c r="JCZ68" s="23"/>
      <c r="JDA68" s="23"/>
      <c r="JDB68" s="23"/>
      <c r="JDC68" s="23"/>
      <c r="JDD68" s="23"/>
      <c r="JDE68" s="23"/>
      <c r="JDF68" s="23"/>
      <c r="JDG68" s="23"/>
      <c r="JDH68" s="23"/>
      <c r="JDI68" s="23"/>
      <c r="JDJ68" s="23"/>
      <c r="JDK68" s="23"/>
      <c r="JDL68" s="23"/>
      <c r="JDM68" s="23"/>
      <c r="JDN68" s="23"/>
      <c r="JDO68" s="23"/>
      <c r="JDP68" s="23"/>
      <c r="JDQ68" s="23"/>
      <c r="JDR68" s="23"/>
      <c r="JDS68" s="23"/>
      <c r="JDT68" s="23"/>
      <c r="JDU68" s="23"/>
      <c r="JDV68" s="23"/>
      <c r="JDW68" s="23"/>
      <c r="JDX68" s="23"/>
      <c r="JDY68" s="23"/>
      <c r="JDZ68" s="23"/>
      <c r="JEA68" s="23"/>
      <c r="JEB68" s="23"/>
      <c r="JEC68" s="23"/>
      <c r="JED68" s="23"/>
      <c r="JEE68" s="23"/>
      <c r="JEF68" s="23"/>
      <c r="JEG68" s="23"/>
      <c r="JEH68" s="23"/>
      <c r="JEI68" s="23"/>
      <c r="JEJ68" s="23"/>
      <c r="JEK68" s="23"/>
      <c r="JEL68" s="23"/>
      <c r="JEM68" s="23"/>
      <c r="JEN68" s="23"/>
      <c r="JEO68" s="23"/>
      <c r="JEP68" s="23"/>
      <c r="JEQ68" s="23"/>
      <c r="JER68" s="23"/>
      <c r="JES68" s="23"/>
      <c r="JET68" s="23"/>
      <c r="JEU68" s="23"/>
      <c r="JEV68" s="23"/>
      <c r="JEW68" s="23"/>
      <c r="JEX68" s="23"/>
      <c r="JEY68" s="23"/>
      <c r="JEZ68" s="23"/>
      <c r="JFA68" s="23"/>
      <c r="JFB68" s="23"/>
      <c r="JFC68" s="23"/>
      <c r="JFD68" s="23"/>
      <c r="JFE68" s="23"/>
      <c r="JFF68" s="23"/>
      <c r="JFG68" s="23"/>
      <c r="JFH68" s="23"/>
      <c r="JFI68" s="23"/>
      <c r="JFJ68" s="23"/>
      <c r="JFK68" s="23"/>
      <c r="JFL68" s="23"/>
      <c r="JFM68" s="23"/>
      <c r="JFN68" s="23"/>
      <c r="JFO68" s="23"/>
      <c r="JFP68" s="23"/>
      <c r="JFQ68" s="23"/>
      <c r="JFR68" s="23"/>
      <c r="JFS68" s="23"/>
      <c r="JFT68" s="23"/>
      <c r="JFU68" s="23"/>
      <c r="JFV68" s="23"/>
      <c r="JFW68" s="23"/>
      <c r="JFX68" s="23"/>
      <c r="JFY68" s="23"/>
      <c r="JFZ68" s="23"/>
      <c r="JGA68" s="23"/>
      <c r="JGB68" s="23"/>
      <c r="JGC68" s="23"/>
      <c r="JGD68" s="23"/>
      <c r="JGE68" s="23"/>
      <c r="JGF68" s="23"/>
      <c r="JGG68" s="23"/>
      <c r="JGH68" s="23"/>
      <c r="JGI68" s="23"/>
      <c r="JGJ68" s="23"/>
      <c r="JGK68" s="23"/>
      <c r="JGL68" s="23"/>
      <c r="JGM68" s="23"/>
      <c r="JGN68" s="23"/>
      <c r="JGO68" s="23"/>
      <c r="JGP68" s="23"/>
      <c r="JGQ68" s="23"/>
      <c r="JGR68" s="23"/>
      <c r="JGS68" s="23"/>
      <c r="JGT68" s="23"/>
      <c r="JGU68" s="23"/>
      <c r="JGV68" s="23"/>
      <c r="JGW68" s="23"/>
      <c r="JGX68" s="23"/>
      <c r="JGY68" s="23"/>
      <c r="JGZ68" s="23"/>
      <c r="JHA68" s="23"/>
      <c r="JHB68" s="23"/>
      <c r="JHC68" s="23"/>
      <c r="JHD68" s="23"/>
      <c r="JHE68" s="23"/>
      <c r="JHF68" s="23"/>
      <c r="JHG68" s="23"/>
      <c r="JHH68" s="23"/>
      <c r="JHI68" s="23"/>
      <c r="JHJ68" s="23"/>
      <c r="JHK68" s="23"/>
      <c r="JHL68" s="23"/>
      <c r="JHM68" s="23"/>
      <c r="JHN68" s="23"/>
      <c r="JHO68" s="23"/>
      <c r="JHP68" s="23"/>
      <c r="JHQ68" s="23"/>
      <c r="JHR68" s="23"/>
      <c r="JHS68" s="23"/>
      <c r="JHT68" s="23"/>
      <c r="JHU68" s="23"/>
      <c r="JHV68" s="23"/>
      <c r="JHW68" s="23"/>
      <c r="JHX68" s="23"/>
      <c r="JHY68" s="23"/>
      <c r="JHZ68" s="23"/>
      <c r="JIA68" s="23"/>
      <c r="JIB68" s="23"/>
      <c r="JIC68" s="23"/>
      <c r="JID68" s="23"/>
      <c r="JIE68" s="23"/>
      <c r="JIF68" s="23"/>
      <c r="JIG68" s="23"/>
      <c r="JIH68" s="23"/>
      <c r="JII68" s="23"/>
      <c r="JIJ68" s="23"/>
      <c r="JIK68" s="23"/>
      <c r="JIL68" s="23"/>
      <c r="JIM68" s="23"/>
      <c r="JIN68" s="23"/>
      <c r="JIO68" s="23"/>
      <c r="JIP68" s="23"/>
      <c r="JIQ68" s="23"/>
      <c r="JIR68" s="23"/>
      <c r="JIS68" s="23"/>
      <c r="JIT68" s="23"/>
      <c r="JIU68" s="23"/>
      <c r="JIV68" s="23"/>
      <c r="JIW68" s="23"/>
      <c r="JIX68" s="23"/>
      <c r="JIY68" s="23"/>
      <c r="JIZ68" s="23"/>
      <c r="JJA68" s="23"/>
      <c r="JJB68" s="23"/>
      <c r="JJC68" s="23"/>
      <c r="JJD68" s="23"/>
      <c r="JJE68" s="23"/>
      <c r="JJF68" s="23"/>
      <c r="JJG68" s="23"/>
      <c r="JJH68" s="23"/>
      <c r="JJI68" s="23"/>
      <c r="JJJ68" s="23"/>
      <c r="JJK68" s="23"/>
      <c r="JJL68" s="23"/>
      <c r="JJM68" s="23"/>
      <c r="JJN68" s="23"/>
      <c r="JJO68" s="23"/>
      <c r="JJP68" s="23"/>
      <c r="JJQ68" s="23"/>
      <c r="JJR68" s="23"/>
      <c r="JJS68" s="23"/>
      <c r="JJT68" s="23"/>
      <c r="JJU68" s="23"/>
      <c r="JJV68" s="23"/>
      <c r="JJW68" s="23"/>
      <c r="JJX68" s="23"/>
      <c r="JJY68" s="23"/>
      <c r="JJZ68" s="23"/>
      <c r="JKA68" s="23"/>
      <c r="JKB68" s="23"/>
      <c r="JKC68" s="23"/>
      <c r="JKD68" s="23"/>
      <c r="JKE68" s="23"/>
      <c r="JKF68" s="23"/>
      <c r="JKG68" s="23"/>
      <c r="JKH68" s="23"/>
      <c r="JKI68" s="23"/>
      <c r="JKJ68" s="23"/>
      <c r="JKK68" s="23"/>
      <c r="JKL68" s="23"/>
      <c r="JKM68" s="23"/>
      <c r="JKN68" s="23"/>
      <c r="JKO68" s="23"/>
      <c r="JKP68" s="23"/>
      <c r="JKQ68" s="23"/>
      <c r="JKR68" s="23"/>
      <c r="JKS68" s="23"/>
      <c r="JKT68" s="23"/>
      <c r="JKU68" s="23"/>
      <c r="JKV68" s="23"/>
      <c r="JKW68" s="23"/>
      <c r="JKX68" s="23"/>
      <c r="JKY68" s="23"/>
      <c r="JKZ68" s="23"/>
      <c r="JLA68" s="23"/>
      <c r="JLB68" s="23"/>
      <c r="JLC68" s="23"/>
      <c r="JLD68" s="23"/>
      <c r="JLE68" s="23"/>
      <c r="JLF68" s="23"/>
      <c r="JLG68" s="23"/>
      <c r="JLH68" s="23"/>
      <c r="JLI68" s="23"/>
      <c r="JLJ68" s="23"/>
      <c r="JLK68" s="23"/>
      <c r="JLL68" s="23"/>
      <c r="JLM68" s="23"/>
      <c r="JLN68" s="23"/>
      <c r="JLO68" s="23"/>
      <c r="JLP68" s="23"/>
      <c r="JLQ68" s="23"/>
      <c r="JLR68" s="23"/>
      <c r="JLS68" s="23"/>
      <c r="JLT68" s="23"/>
      <c r="JLU68" s="23"/>
      <c r="JLV68" s="23"/>
      <c r="JLW68" s="23"/>
      <c r="JLX68" s="23"/>
      <c r="JLY68" s="23"/>
      <c r="JLZ68" s="23"/>
      <c r="JMA68" s="23"/>
      <c r="JMB68" s="23"/>
      <c r="JMC68" s="23"/>
      <c r="JMD68" s="23"/>
      <c r="JME68" s="23"/>
      <c r="JMF68" s="23"/>
      <c r="JMG68" s="23"/>
      <c r="JMH68" s="23"/>
      <c r="JMI68" s="23"/>
      <c r="JMJ68" s="23"/>
      <c r="JMK68" s="23"/>
      <c r="JML68" s="23"/>
      <c r="JMM68" s="23"/>
      <c r="JMN68" s="23"/>
      <c r="JMO68" s="23"/>
      <c r="JMP68" s="23"/>
      <c r="JMQ68" s="23"/>
      <c r="JMR68" s="23"/>
      <c r="JMS68" s="23"/>
      <c r="JMT68" s="23"/>
      <c r="JMU68" s="23"/>
      <c r="JMV68" s="23"/>
      <c r="JMW68" s="23"/>
      <c r="JMX68" s="23"/>
      <c r="JMY68" s="23"/>
      <c r="JMZ68" s="23"/>
      <c r="JNA68" s="23"/>
      <c r="JNB68" s="23"/>
      <c r="JNC68" s="23"/>
      <c r="JND68" s="23"/>
      <c r="JNE68" s="23"/>
      <c r="JNF68" s="23"/>
      <c r="JNG68" s="23"/>
      <c r="JNH68" s="23"/>
      <c r="JNI68" s="23"/>
      <c r="JNJ68" s="23"/>
      <c r="JNK68" s="23"/>
      <c r="JNL68" s="23"/>
      <c r="JNM68" s="23"/>
      <c r="JNN68" s="23"/>
      <c r="JNO68" s="23"/>
      <c r="JNP68" s="23"/>
      <c r="JNQ68" s="23"/>
      <c r="JNR68" s="23"/>
      <c r="JNS68" s="23"/>
      <c r="JNT68" s="23"/>
      <c r="JNU68" s="23"/>
      <c r="JNV68" s="23"/>
      <c r="JNW68" s="23"/>
      <c r="JNX68" s="23"/>
      <c r="JNY68" s="23"/>
      <c r="JNZ68" s="23"/>
      <c r="JOA68" s="23"/>
      <c r="JOB68" s="23"/>
      <c r="JOC68" s="23"/>
      <c r="JOD68" s="23"/>
      <c r="JOE68" s="23"/>
      <c r="JOF68" s="23"/>
      <c r="JOG68" s="23"/>
      <c r="JOH68" s="23"/>
      <c r="JOI68" s="23"/>
      <c r="JOJ68" s="23"/>
      <c r="JOK68" s="23"/>
      <c r="JOL68" s="23"/>
      <c r="JOM68" s="23"/>
      <c r="JON68" s="23"/>
      <c r="JOO68" s="23"/>
      <c r="JOP68" s="23"/>
      <c r="JOQ68" s="23"/>
      <c r="JOR68" s="23"/>
      <c r="JOS68" s="23"/>
      <c r="JOT68" s="23"/>
      <c r="JOU68" s="23"/>
      <c r="JOV68" s="23"/>
      <c r="JOW68" s="23"/>
      <c r="JOX68" s="23"/>
      <c r="JOY68" s="23"/>
      <c r="JOZ68" s="23"/>
      <c r="JPA68" s="23"/>
      <c r="JPB68" s="23"/>
      <c r="JPC68" s="23"/>
      <c r="JPD68" s="23"/>
      <c r="JPE68" s="23"/>
      <c r="JPF68" s="23"/>
      <c r="JPG68" s="23"/>
      <c r="JPH68" s="23"/>
      <c r="JPI68" s="23"/>
      <c r="JPJ68" s="23"/>
      <c r="JPK68" s="23"/>
      <c r="JPL68" s="23"/>
      <c r="JPM68" s="23"/>
      <c r="JPN68" s="23"/>
      <c r="JPO68" s="23"/>
      <c r="JPP68" s="23"/>
      <c r="JPQ68" s="23"/>
      <c r="JPR68" s="23"/>
      <c r="JPS68" s="23"/>
      <c r="JPT68" s="23"/>
      <c r="JPU68" s="23"/>
      <c r="JPV68" s="23"/>
      <c r="JPW68" s="23"/>
      <c r="JPX68" s="23"/>
      <c r="JPY68" s="23"/>
      <c r="JPZ68" s="23"/>
      <c r="JQA68" s="23"/>
      <c r="JQB68" s="23"/>
      <c r="JQC68" s="23"/>
      <c r="JQD68" s="23"/>
      <c r="JQE68" s="23"/>
      <c r="JQF68" s="23"/>
      <c r="JQG68" s="23"/>
      <c r="JQH68" s="23"/>
      <c r="JQI68" s="23"/>
      <c r="JQJ68" s="23"/>
      <c r="JQK68" s="23"/>
      <c r="JQL68" s="23"/>
      <c r="JQM68" s="23"/>
      <c r="JQN68" s="23"/>
      <c r="JQO68" s="23"/>
      <c r="JQP68" s="23"/>
      <c r="JQQ68" s="23"/>
      <c r="JQR68" s="23"/>
      <c r="JQS68" s="23"/>
      <c r="JQT68" s="23"/>
      <c r="JQU68" s="23"/>
      <c r="JQV68" s="23"/>
      <c r="JQW68" s="23"/>
      <c r="JQX68" s="23"/>
      <c r="JQY68" s="23"/>
      <c r="JQZ68" s="23"/>
      <c r="JRA68" s="23"/>
      <c r="JRB68" s="23"/>
      <c r="JRC68" s="23"/>
      <c r="JRD68" s="23"/>
      <c r="JRE68" s="23"/>
      <c r="JRF68" s="23"/>
      <c r="JRG68" s="23"/>
      <c r="JRH68" s="23"/>
      <c r="JRI68" s="23"/>
      <c r="JRJ68" s="23"/>
      <c r="JRK68" s="23"/>
      <c r="JRL68" s="23"/>
      <c r="JRM68" s="23"/>
      <c r="JRN68" s="23"/>
      <c r="JRO68" s="23"/>
      <c r="JRP68" s="23"/>
      <c r="JRQ68" s="23"/>
      <c r="JRR68" s="23"/>
      <c r="JRS68" s="23"/>
      <c r="JRT68" s="23"/>
      <c r="JRU68" s="23"/>
      <c r="JRV68" s="23"/>
      <c r="JRW68" s="23"/>
      <c r="JRX68" s="23"/>
      <c r="JRY68" s="23"/>
      <c r="JRZ68" s="23"/>
      <c r="JSA68" s="23"/>
      <c r="JSB68" s="23"/>
      <c r="JSC68" s="23"/>
      <c r="JSD68" s="23"/>
      <c r="JSE68" s="23"/>
      <c r="JSF68" s="23"/>
      <c r="JSG68" s="23"/>
      <c r="JSH68" s="23"/>
      <c r="JSI68" s="23"/>
      <c r="JSJ68" s="23"/>
      <c r="JSK68" s="23"/>
      <c r="JSL68" s="23"/>
      <c r="JSM68" s="23"/>
      <c r="JSN68" s="23"/>
      <c r="JSO68" s="23"/>
      <c r="JSP68" s="23"/>
      <c r="JSQ68" s="23"/>
      <c r="JSR68" s="23"/>
      <c r="JSS68" s="23"/>
      <c r="JST68" s="23"/>
      <c r="JSU68" s="23"/>
      <c r="JSV68" s="23"/>
      <c r="JSW68" s="23"/>
      <c r="JSX68" s="23"/>
      <c r="JSY68" s="23"/>
      <c r="JSZ68" s="23"/>
      <c r="JTA68" s="23"/>
      <c r="JTB68" s="23"/>
      <c r="JTC68" s="23"/>
      <c r="JTD68" s="23"/>
      <c r="JTE68" s="23"/>
      <c r="JTF68" s="23"/>
      <c r="JTG68" s="23"/>
      <c r="JTH68" s="23"/>
      <c r="JTI68" s="23"/>
      <c r="JTJ68" s="23"/>
      <c r="JTK68" s="23"/>
      <c r="JTL68" s="23"/>
      <c r="JTM68" s="23"/>
      <c r="JTN68" s="23"/>
      <c r="JTO68" s="23"/>
      <c r="JTP68" s="23"/>
      <c r="JTQ68" s="23"/>
      <c r="JTR68" s="23"/>
      <c r="JTS68" s="23"/>
      <c r="JTT68" s="23"/>
      <c r="JTU68" s="23"/>
      <c r="JTV68" s="23"/>
      <c r="JTW68" s="23"/>
      <c r="JTX68" s="23"/>
      <c r="JTY68" s="23"/>
      <c r="JTZ68" s="23"/>
      <c r="JUA68" s="23"/>
      <c r="JUB68" s="23"/>
      <c r="JUC68" s="23"/>
      <c r="JUD68" s="23"/>
      <c r="JUE68" s="23"/>
      <c r="JUF68" s="23"/>
      <c r="JUG68" s="23"/>
      <c r="JUH68" s="23"/>
      <c r="JUI68" s="23"/>
      <c r="JUJ68" s="23"/>
      <c r="JUK68" s="23"/>
      <c r="JUL68" s="23"/>
      <c r="JUM68" s="23"/>
      <c r="JUN68" s="23"/>
      <c r="JUO68" s="23"/>
      <c r="JUP68" s="23"/>
      <c r="JUQ68" s="23"/>
      <c r="JUR68" s="23"/>
      <c r="JUS68" s="23"/>
      <c r="JUT68" s="23"/>
      <c r="JUU68" s="23"/>
      <c r="JUV68" s="23"/>
      <c r="JUW68" s="23"/>
      <c r="JUX68" s="23"/>
      <c r="JUY68" s="23"/>
      <c r="JUZ68" s="23"/>
      <c r="JVA68" s="23"/>
      <c r="JVB68" s="23"/>
      <c r="JVC68" s="23"/>
      <c r="JVD68" s="23"/>
      <c r="JVE68" s="23"/>
      <c r="JVF68" s="23"/>
      <c r="JVG68" s="23"/>
      <c r="JVH68" s="23"/>
      <c r="JVI68" s="23"/>
      <c r="JVJ68" s="23"/>
      <c r="JVK68" s="23"/>
      <c r="JVL68" s="23"/>
      <c r="JVM68" s="23"/>
      <c r="JVN68" s="23"/>
      <c r="JVO68" s="23"/>
      <c r="JVP68" s="23"/>
      <c r="JVQ68" s="23"/>
      <c r="JVR68" s="23"/>
      <c r="JVS68" s="23"/>
      <c r="JVT68" s="23"/>
      <c r="JVU68" s="23"/>
      <c r="JVV68" s="23"/>
      <c r="JVW68" s="23"/>
      <c r="JVX68" s="23"/>
      <c r="JVY68" s="23"/>
      <c r="JVZ68" s="23"/>
      <c r="JWA68" s="23"/>
      <c r="JWB68" s="23"/>
      <c r="JWC68" s="23"/>
      <c r="JWD68" s="23"/>
      <c r="JWE68" s="23"/>
      <c r="JWF68" s="23"/>
      <c r="JWG68" s="23"/>
      <c r="JWH68" s="23"/>
      <c r="JWI68" s="23"/>
      <c r="JWJ68" s="23"/>
      <c r="JWK68" s="23"/>
      <c r="JWL68" s="23"/>
      <c r="JWM68" s="23"/>
      <c r="JWN68" s="23"/>
      <c r="JWO68" s="23"/>
      <c r="JWP68" s="23"/>
      <c r="JWQ68" s="23"/>
      <c r="JWR68" s="23"/>
      <c r="JWS68" s="23"/>
      <c r="JWT68" s="23"/>
      <c r="JWU68" s="23"/>
      <c r="JWV68" s="23"/>
      <c r="JWW68" s="23"/>
      <c r="JWX68" s="23"/>
      <c r="JWY68" s="23"/>
      <c r="JWZ68" s="23"/>
      <c r="JXA68" s="23"/>
      <c r="JXB68" s="23"/>
      <c r="JXC68" s="23"/>
      <c r="JXD68" s="23"/>
      <c r="JXE68" s="23"/>
      <c r="JXF68" s="23"/>
      <c r="JXG68" s="23"/>
      <c r="JXH68" s="23"/>
      <c r="JXI68" s="23"/>
      <c r="JXJ68" s="23"/>
      <c r="JXK68" s="23"/>
      <c r="JXL68" s="23"/>
      <c r="JXM68" s="23"/>
      <c r="JXN68" s="23"/>
      <c r="JXO68" s="23"/>
      <c r="JXP68" s="23"/>
      <c r="JXQ68" s="23"/>
      <c r="JXR68" s="23"/>
      <c r="JXS68" s="23"/>
      <c r="JXT68" s="23"/>
      <c r="JXU68" s="23"/>
      <c r="JXV68" s="23"/>
      <c r="JXW68" s="23"/>
      <c r="JXX68" s="23"/>
      <c r="JXY68" s="23"/>
      <c r="JXZ68" s="23"/>
      <c r="JYA68" s="23"/>
      <c r="JYB68" s="23"/>
      <c r="JYC68" s="23"/>
      <c r="JYD68" s="23"/>
      <c r="JYE68" s="23"/>
      <c r="JYF68" s="23"/>
      <c r="JYG68" s="23"/>
      <c r="JYH68" s="23"/>
      <c r="JYI68" s="23"/>
      <c r="JYJ68" s="23"/>
      <c r="JYK68" s="23"/>
      <c r="JYL68" s="23"/>
      <c r="JYM68" s="23"/>
      <c r="JYN68" s="23"/>
      <c r="JYO68" s="23"/>
      <c r="JYP68" s="23"/>
      <c r="JYQ68" s="23"/>
      <c r="JYR68" s="23"/>
      <c r="JYS68" s="23"/>
      <c r="JYT68" s="23"/>
      <c r="JYU68" s="23"/>
      <c r="JYV68" s="23"/>
      <c r="JYW68" s="23"/>
      <c r="JYX68" s="23"/>
      <c r="JYY68" s="23"/>
      <c r="JYZ68" s="23"/>
      <c r="JZA68" s="23"/>
      <c r="JZB68" s="23"/>
      <c r="JZC68" s="23"/>
      <c r="JZD68" s="23"/>
      <c r="JZE68" s="23"/>
      <c r="JZF68" s="23"/>
      <c r="JZG68" s="23"/>
      <c r="JZH68" s="23"/>
      <c r="JZI68" s="23"/>
      <c r="JZJ68" s="23"/>
      <c r="JZK68" s="23"/>
      <c r="JZL68" s="23"/>
      <c r="JZM68" s="23"/>
      <c r="JZN68" s="23"/>
      <c r="JZO68" s="23"/>
      <c r="JZP68" s="23"/>
      <c r="JZQ68" s="23"/>
      <c r="JZR68" s="23"/>
      <c r="JZS68" s="23"/>
      <c r="JZT68" s="23"/>
      <c r="JZU68" s="23"/>
      <c r="JZV68" s="23"/>
      <c r="JZW68" s="23"/>
      <c r="JZX68" s="23"/>
      <c r="JZY68" s="23"/>
      <c r="JZZ68" s="23"/>
      <c r="KAA68" s="23"/>
      <c r="KAB68" s="23"/>
      <c r="KAC68" s="23"/>
      <c r="KAD68" s="23"/>
      <c r="KAE68" s="23"/>
      <c r="KAF68" s="23"/>
      <c r="KAG68" s="23"/>
      <c r="KAH68" s="23"/>
      <c r="KAI68" s="23"/>
      <c r="KAJ68" s="23"/>
      <c r="KAK68" s="23"/>
      <c r="KAL68" s="23"/>
      <c r="KAM68" s="23"/>
      <c r="KAN68" s="23"/>
      <c r="KAO68" s="23"/>
      <c r="KAP68" s="23"/>
      <c r="KAQ68" s="23"/>
      <c r="KAR68" s="23"/>
      <c r="KAS68" s="23"/>
      <c r="KAT68" s="23"/>
      <c r="KAU68" s="23"/>
      <c r="KAV68" s="23"/>
      <c r="KAW68" s="23"/>
      <c r="KAX68" s="23"/>
      <c r="KAY68" s="23"/>
      <c r="KAZ68" s="23"/>
      <c r="KBA68" s="23"/>
      <c r="KBB68" s="23"/>
      <c r="KBC68" s="23"/>
      <c r="KBD68" s="23"/>
      <c r="KBE68" s="23"/>
      <c r="KBF68" s="23"/>
      <c r="KBG68" s="23"/>
      <c r="KBH68" s="23"/>
      <c r="KBI68" s="23"/>
      <c r="KBJ68" s="23"/>
      <c r="KBK68" s="23"/>
      <c r="KBL68" s="23"/>
      <c r="KBM68" s="23"/>
      <c r="KBN68" s="23"/>
      <c r="KBO68" s="23"/>
      <c r="KBP68" s="23"/>
      <c r="KBQ68" s="23"/>
      <c r="KBR68" s="23"/>
      <c r="KBS68" s="23"/>
      <c r="KBT68" s="23"/>
      <c r="KBU68" s="23"/>
      <c r="KBV68" s="23"/>
      <c r="KBW68" s="23"/>
      <c r="KBX68" s="23"/>
      <c r="KBY68" s="23"/>
      <c r="KBZ68" s="23"/>
      <c r="KCA68" s="23"/>
      <c r="KCB68" s="23"/>
      <c r="KCC68" s="23"/>
      <c r="KCD68" s="23"/>
      <c r="KCE68" s="23"/>
      <c r="KCF68" s="23"/>
      <c r="KCG68" s="23"/>
      <c r="KCH68" s="23"/>
      <c r="KCI68" s="23"/>
      <c r="KCJ68" s="23"/>
      <c r="KCK68" s="23"/>
      <c r="KCL68" s="23"/>
      <c r="KCM68" s="23"/>
      <c r="KCN68" s="23"/>
      <c r="KCO68" s="23"/>
      <c r="KCP68" s="23"/>
      <c r="KCQ68" s="23"/>
      <c r="KCR68" s="23"/>
      <c r="KCS68" s="23"/>
      <c r="KCT68" s="23"/>
      <c r="KCU68" s="23"/>
      <c r="KCV68" s="23"/>
      <c r="KCW68" s="23"/>
      <c r="KCX68" s="23"/>
      <c r="KCY68" s="23"/>
      <c r="KCZ68" s="23"/>
      <c r="KDA68" s="23"/>
      <c r="KDB68" s="23"/>
      <c r="KDC68" s="23"/>
      <c r="KDD68" s="23"/>
      <c r="KDE68" s="23"/>
      <c r="KDF68" s="23"/>
      <c r="KDG68" s="23"/>
      <c r="KDH68" s="23"/>
      <c r="KDI68" s="23"/>
      <c r="KDJ68" s="23"/>
      <c r="KDK68" s="23"/>
      <c r="KDL68" s="23"/>
      <c r="KDM68" s="23"/>
      <c r="KDN68" s="23"/>
      <c r="KDO68" s="23"/>
      <c r="KDP68" s="23"/>
      <c r="KDQ68" s="23"/>
      <c r="KDR68" s="23"/>
      <c r="KDS68" s="23"/>
      <c r="KDT68" s="23"/>
      <c r="KDU68" s="23"/>
      <c r="KDV68" s="23"/>
      <c r="KDW68" s="23"/>
      <c r="KDX68" s="23"/>
      <c r="KDY68" s="23"/>
      <c r="KDZ68" s="23"/>
      <c r="KEA68" s="23"/>
      <c r="KEB68" s="23"/>
      <c r="KEC68" s="23"/>
      <c r="KED68" s="23"/>
      <c r="KEE68" s="23"/>
      <c r="KEF68" s="23"/>
      <c r="KEG68" s="23"/>
      <c r="KEH68" s="23"/>
      <c r="KEI68" s="23"/>
      <c r="KEJ68" s="23"/>
      <c r="KEK68" s="23"/>
      <c r="KEL68" s="23"/>
      <c r="KEM68" s="23"/>
      <c r="KEN68" s="23"/>
      <c r="KEO68" s="23"/>
      <c r="KEP68" s="23"/>
      <c r="KEQ68" s="23"/>
      <c r="KER68" s="23"/>
      <c r="KES68" s="23"/>
      <c r="KET68" s="23"/>
      <c r="KEU68" s="23"/>
      <c r="KEV68" s="23"/>
      <c r="KEW68" s="23"/>
      <c r="KEX68" s="23"/>
      <c r="KEY68" s="23"/>
      <c r="KEZ68" s="23"/>
      <c r="KFA68" s="23"/>
      <c r="KFB68" s="23"/>
      <c r="KFC68" s="23"/>
      <c r="KFD68" s="23"/>
      <c r="KFE68" s="23"/>
      <c r="KFF68" s="23"/>
      <c r="KFG68" s="23"/>
      <c r="KFH68" s="23"/>
      <c r="KFI68" s="23"/>
      <c r="KFJ68" s="23"/>
      <c r="KFK68" s="23"/>
      <c r="KFL68" s="23"/>
      <c r="KFM68" s="23"/>
      <c r="KFN68" s="23"/>
      <c r="KFO68" s="23"/>
      <c r="KFP68" s="23"/>
      <c r="KFQ68" s="23"/>
      <c r="KFR68" s="23"/>
      <c r="KFS68" s="23"/>
      <c r="KFT68" s="23"/>
      <c r="KFU68" s="23"/>
      <c r="KFV68" s="23"/>
      <c r="KFW68" s="23"/>
      <c r="KFX68" s="23"/>
      <c r="KFY68" s="23"/>
      <c r="KFZ68" s="23"/>
      <c r="KGA68" s="23"/>
      <c r="KGB68" s="23"/>
      <c r="KGC68" s="23"/>
      <c r="KGD68" s="23"/>
      <c r="KGE68" s="23"/>
      <c r="KGF68" s="23"/>
      <c r="KGG68" s="23"/>
      <c r="KGH68" s="23"/>
      <c r="KGI68" s="23"/>
      <c r="KGJ68" s="23"/>
      <c r="KGK68" s="23"/>
      <c r="KGL68" s="23"/>
      <c r="KGM68" s="23"/>
      <c r="KGN68" s="23"/>
      <c r="KGO68" s="23"/>
      <c r="KGP68" s="23"/>
      <c r="KGQ68" s="23"/>
      <c r="KGR68" s="23"/>
      <c r="KGS68" s="23"/>
      <c r="KGT68" s="23"/>
      <c r="KGU68" s="23"/>
      <c r="KGV68" s="23"/>
      <c r="KGW68" s="23"/>
      <c r="KGX68" s="23"/>
      <c r="KGY68" s="23"/>
      <c r="KGZ68" s="23"/>
      <c r="KHA68" s="23"/>
      <c r="KHB68" s="23"/>
      <c r="KHC68" s="23"/>
      <c r="KHD68" s="23"/>
      <c r="KHE68" s="23"/>
      <c r="KHF68" s="23"/>
      <c r="KHG68" s="23"/>
      <c r="KHH68" s="23"/>
      <c r="KHI68" s="23"/>
      <c r="KHJ68" s="23"/>
      <c r="KHK68" s="23"/>
      <c r="KHL68" s="23"/>
      <c r="KHM68" s="23"/>
      <c r="KHN68" s="23"/>
      <c r="KHO68" s="23"/>
      <c r="KHP68" s="23"/>
      <c r="KHQ68" s="23"/>
      <c r="KHR68" s="23"/>
      <c r="KHS68" s="23"/>
      <c r="KHT68" s="23"/>
      <c r="KHU68" s="23"/>
      <c r="KHV68" s="23"/>
      <c r="KHW68" s="23"/>
      <c r="KHX68" s="23"/>
      <c r="KHY68" s="23"/>
      <c r="KHZ68" s="23"/>
      <c r="KIA68" s="23"/>
      <c r="KIB68" s="23"/>
      <c r="KIC68" s="23"/>
      <c r="KID68" s="23"/>
      <c r="KIE68" s="23"/>
      <c r="KIF68" s="23"/>
      <c r="KIG68" s="23"/>
      <c r="KIH68" s="23"/>
      <c r="KII68" s="23"/>
      <c r="KIJ68" s="23"/>
      <c r="KIK68" s="23"/>
      <c r="KIL68" s="23"/>
      <c r="KIM68" s="23"/>
      <c r="KIN68" s="23"/>
      <c r="KIO68" s="23"/>
      <c r="KIP68" s="23"/>
      <c r="KIQ68" s="23"/>
      <c r="KIR68" s="23"/>
      <c r="KIS68" s="23"/>
      <c r="KIT68" s="23"/>
      <c r="KIU68" s="23"/>
      <c r="KIV68" s="23"/>
      <c r="KIW68" s="23"/>
      <c r="KIX68" s="23"/>
      <c r="KIY68" s="23"/>
      <c r="KIZ68" s="23"/>
      <c r="KJA68" s="23"/>
      <c r="KJB68" s="23"/>
      <c r="KJC68" s="23"/>
      <c r="KJD68" s="23"/>
      <c r="KJE68" s="23"/>
      <c r="KJF68" s="23"/>
      <c r="KJG68" s="23"/>
      <c r="KJH68" s="23"/>
      <c r="KJI68" s="23"/>
      <c r="KJJ68" s="23"/>
      <c r="KJK68" s="23"/>
      <c r="KJL68" s="23"/>
      <c r="KJM68" s="23"/>
      <c r="KJN68" s="23"/>
      <c r="KJO68" s="23"/>
      <c r="KJP68" s="23"/>
      <c r="KJQ68" s="23"/>
      <c r="KJR68" s="23"/>
      <c r="KJS68" s="23"/>
      <c r="KJT68" s="23"/>
      <c r="KJU68" s="23"/>
      <c r="KJV68" s="23"/>
      <c r="KJW68" s="23"/>
      <c r="KJX68" s="23"/>
      <c r="KJY68" s="23"/>
      <c r="KJZ68" s="23"/>
      <c r="KKA68" s="23"/>
      <c r="KKB68" s="23"/>
      <c r="KKC68" s="23"/>
      <c r="KKD68" s="23"/>
      <c r="KKE68" s="23"/>
      <c r="KKF68" s="23"/>
      <c r="KKG68" s="23"/>
      <c r="KKH68" s="23"/>
      <c r="KKI68" s="23"/>
      <c r="KKJ68" s="23"/>
      <c r="KKK68" s="23"/>
      <c r="KKL68" s="23"/>
      <c r="KKM68" s="23"/>
      <c r="KKN68" s="23"/>
      <c r="KKO68" s="23"/>
      <c r="KKP68" s="23"/>
      <c r="KKQ68" s="23"/>
      <c r="KKR68" s="23"/>
      <c r="KKS68" s="23"/>
      <c r="KKT68" s="23"/>
      <c r="KKU68" s="23"/>
      <c r="KKV68" s="23"/>
      <c r="KKW68" s="23"/>
      <c r="KKX68" s="23"/>
      <c r="KKY68" s="23"/>
      <c r="KKZ68" s="23"/>
      <c r="KLA68" s="23"/>
      <c r="KLB68" s="23"/>
      <c r="KLC68" s="23"/>
      <c r="KLD68" s="23"/>
      <c r="KLE68" s="23"/>
      <c r="KLF68" s="23"/>
      <c r="KLG68" s="23"/>
      <c r="KLH68" s="23"/>
      <c r="KLI68" s="23"/>
      <c r="KLJ68" s="23"/>
      <c r="KLK68" s="23"/>
      <c r="KLL68" s="23"/>
      <c r="KLM68" s="23"/>
      <c r="KLN68" s="23"/>
      <c r="KLO68" s="23"/>
      <c r="KLP68" s="23"/>
      <c r="KLQ68" s="23"/>
      <c r="KLR68" s="23"/>
      <c r="KLS68" s="23"/>
      <c r="KLT68" s="23"/>
      <c r="KLU68" s="23"/>
      <c r="KLV68" s="23"/>
      <c r="KLW68" s="23"/>
      <c r="KLX68" s="23"/>
      <c r="KLY68" s="23"/>
      <c r="KLZ68" s="23"/>
      <c r="KMA68" s="23"/>
      <c r="KMB68" s="23"/>
      <c r="KMC68" s="23"/>
      <c r="KMD68" s="23"/>
      <c r="KME68" s="23"/>
      <c r="KMF68" s="23"/>
      <c r="KMG68" s="23"/>
      <c r="KMH68" s="23"/>
      <c r="KMI68" s="23"/>
      <c r="KMJ68" s="23"/>
      <c r="KMK68" s="23"/>
      <c r="KML68" s="23"/>
      <c r="KMM68" s="23"/>
      <c r="KMN68" s="23"/>
      <c r="KMO68" s="23"/>
      <c r="KMP68" s="23"/>
      <c r="KMQ68" s="23"/>
      <c r="KMR68" s="23"/>
      <c r="KMS68" s="23"/>
      <c r="KMT68" s="23"/>
      <c r="KMU68" s="23"/>
      <c r="KMV68" s="23"/>
      <c r="KMW68" s="23"/>
      <c r="KMX68" s="23"/>
      <c r="KMY68" s="23"/>
      <c r="KMZ68" s="23"/>
      <c r="KNA68" s="23"/>
      <c r="KNB68" s="23"/>
      <c r="KNC68" s="23"/>
      <c r="KND68" s="23"/>
      <c r="KNE68" s="23"/>
      <c r="KNF68" s="23"/>
      <c r="KNG68" s="23"/>
      <c r="KNH68" s="23"/>
      <c r="KNI68" s="23"/>
      <c r="KNJ68" s="23"/>
      <c r="KNK68" s="23"/>
      <c r="KNL68" s="23"/>
      <c r="KNM68" s="23"/>
      <c r="KNN68" s="23"/>
      <c r="KNO68" s="23"/>
      <c r="KNP68" s="23"/>
      <c r="KNQ68" s="23"/>
      <c r="KNR68" s="23"/>
      <c r="KNS68" s="23"/>
      <c r="KNT68" s="23"/>
      <c r="KNU68" s="23"/>
      <c r="KNV68" s="23"/>
      <c r="KNW68" s="23"/>
      <c r="KNX68" s="23"/>
      <c r="KNY68" s="23"/>
      <c r="KNZ68" s="23"/>
      <c r="KOA68" s="23"/>
      <c r="KOB68" s="23"/>
      <c r="KOC68" s="23"/>
      <c r="KOD68" s="23"/>
      <c r="KOE68" s="23"/>
      <c r="KOF68" s="23"/>
      <c r="KOG68" s="23"/>
      <c r="KOH68" s="23"/>
      <c r="KOI68" s="23"/>
      <c r="KOJ68" s="23"/>
      <c r="KOK68" s="23"/>
      <c r="KOL68" s="23"/>
      <c r="KOM68" s="23"/>
      <c r="KON68" s="23"/>
      <c r="KOO68" s="23"/>
      <c r="KOP68" s="23"/>
      <c r="KOQ68" s="23"/>
      <c r="KOR68" s="23"/>
      <c r="KOS68" s="23"/>
      <c r="KOT68" s="23"/>
      <c r="KOU68" s="23"/>
      <c r="KOV68" s="23"/>
      <c r="KOW68" s="23"/>
      <c r="KOX68" s="23"/>
      <c r="KOY68" s="23"/>
      <c r="KOZ68" s="23"/>
      <c r="KPA68" s="23"/>
      <c r="KPB68" s="23"/>
      <c r="KPC68" s="23"/>
      <c r="KPD68" s="23"/>
      <c r="KPE68" s="23"/>
      <c r="KPF68" s="23"/>
      <c r="KPG68" s="23"/>
      <c r="KPH68" s="23"/>
      <c r="KPI68" s="23"/>
      <c r="KPJ68" s="23"/>
      <c r="KPK68" s="23"/>
      <c r="KPL68" s="23"/>
      <c r="KPM68" s="23"/>
      <c r="KPN68" s="23"/>
      <c r="KPO68" s="23"/>
      <c r="KPP68" s="23"/>
      <c r="KPQ68" s="23"/>
      <c r="KPR68" s="23"/>
      <c r="KPS68" s="23"/>
      <c r="KPT68" s="23"/>
      <c r="KPU68" s="23"/>
      <c r="KPV68" s="23"/>
      <c r="KPW68" s="23"/>
      <c r="KPX68" s="23"/>
      <c r="KPY68" s="23"/>
      <c r="KPZ68" s="23"/>
      <c r="KQA68" s="23"/>
      <c r="KQB68" s="23"/>
      <c r="KQC68" s="23"/>
      <c r="KQD68" s="23"/>
      <c r="KQE68" s="23"/>
      <c r="KQF68" s="23"/>
      <c r="KQG68" s="23"/>
      <c r="KQH68" s="23"/>
      <c r="KQI68" s="23"/>
      <c r="KQJ68" s="23"/>
      <c r="KQK68" s="23"/>
      <c r="KQL68" s="23"/>
      <c r="KQM68" s="23"/>
      <c r="KQN68" s="23"/>
      <c r="KQO68" s="23"/>
      <c r="KQP68" s="23"/>
      <c r="KQQ68" s="23"/>
      <c r="KQR68" s="23"/>
      <c r="KQS68" s="23"/>
      <c r="KQT68" s="23"/>
      <c r="KQU68" s="23"/>
      <c r="KQV68" s="23"/>
      <c r="KQW68" s="23"/>
      <c r="KQX68" s="23"/>
      <c r="KQY68" s="23"/>
      <c r="KQZ68" s="23"/>
      <c r="KRA68" s="23"/>
      <c r="KRB68" s="23"/>
      <c r="KRC68" s="23"/>
      <c r="KRD68" s="23"/>
      <c r="KRE68" s="23"/>
      <c r="KRF68" s="23"/>
      <c r="KRG68" s="23"/>
      <c r="KRH68" s="23"/>
      <c r="KRI68" s="23"/>
      <c r="KRJ68" s="23"/>
      <c r="KRK68" s="23"/>
      <c r="KRL68" s="23"/>
      <c r="KRM68" s="23"/>
      <c r="KRN68" s="23"/>
      <c r="KRO68" s="23"/>
      <c r="KRP68" s="23"/>
      <c r="KRQ68" s="23"/>
      <c r="KRR68" s="23"/>
      <c r="KRS68" s="23"/>
      <c r="KRT68" s="23"/>
      <c r="KRU68" s="23"/>
      <c r="KRV68" s="23"/>
      <c r="KRW68" s="23"/>
      <c r="KRX68" s="23"/>
      <c r="KRY68" s="23"/>
      <c r="KRZ68" s="23"/>
      <c r="KSA68" s="23"/>
      <c r="KSB68" s="23"/>
      <c r="KSC68" s="23"/>
      <c r="KSD68" s="23"/>
      <c r="KSE68" s="23"/>
      <c r="KSF68" s="23"/>
      <c r="KSG68" s="23"/>
      <c r="KSH68" s="23"/>
      <c r="KSI68" s="23"/>
      <c r="KSJ68" s="23"/>
      <c r="KSK68" s="23"/>
      <c r="KSL68" s="23"/>
      <c r="KSM68" s="23"/>
      <c r="KSN68" s="23"/>
      <c r="KSO68" s="23"/>
      <c r="KSP68" s="23"/>
      <c r="KSQ68" s="23"/>
      <c r="KSR68" s="23"/>
      <c r="KSS68" s="23"/>
      <c r="KST68" s="23"/>
      <c r="KSU68" s="23"/>
      <c r="KSV68" s="23"/>
      <c r="KSW68" s="23"/>
      <c r="KSX68" s="23"/>
      <c r="KSY68" s="23"/>
      <c r="KSZ68" s="23"/>
      <c r="KTA68" s="23"/>
      <c r="KTB68" s="23"/>
      <c r="KTC68" s="23"/>
      <c r="KTD68" s="23"/>
      <c r="KTE68" s="23"/>
      <c r="KTF68" s="23"/>
      <c r="KTG68" s="23"/>
      <c r="KTH68" s="23"/>
      <c r="KTI68" s="23"/>
      <c r="KTJ68" s="23"/>
      <c r="KTK68" s="23"/>
      <c r="KTL68" s="23"/>
      <c r="KTM68" s="23"/>
      <c r="KTN68" s="23"/>
      <c r="KTO68" s="23"/>
      <c r="KTP68" s="23"/>
      <c r="KTQ68" s="23"/>
      <c r="KTR68" s="23"/>
      <c r="KTS68" s="23"/>
      <c r="KTT68" s="23"/>
      <c r="KTU68" s="23"/>
      <c r="KTV68" s="23"/>
      <c r="KTW68" s="23"/>
      <c r="KTX68" s="23"/>
      <c r="KTY68" s="23"/>
      <c r="KTZ68" s="23"/>
      <c r="KUA68" s="23"/>
      <c r="KUB68" s="23"/>
      <c r="KUC68" s="23"/>
      <c r="KUD68" s="23"/>
      <c r="KUE68" s="23"/>
      <c r="KUF68" s="23"/>
      <c r="KUG68" s="23"/>
      <c r="KUH68" s="23"/>
      <c r="KUI68" s="23"/>
      <c r="KUJ68" s="23"/>
      <c r="KUK68" s="23"/>
      <c r="KUL68" s="23"/>
      <c r="KUM68" s="23"/>
      <c r="KUN68" s="23"/>
      <c r="KUO68" s="23"/>
      <c r="KUP68" s="23"/>
      <c r="KUQ68" s="23"/>
      <c r="KUR68" s="23"/>
      <c r="KUS68" s="23"/>
      <c r="KUT68" s="23"/>
      <c r="KUU68" s="23"/>
      <c r="KUV68" s="23"/>
      <c r="KUW68" s="23"/>
      <c r="KUX68" s="23"/>
      <c r="KUY68" s="23"/>
      <c r="KUZ68" s="23"/>
      <c r="KVA68" s="23"/>
      <c r="KVB68" s="23"/>
      <c r="KVC68" s="23"/>
      <c r="KVD68" s="23"/>
      <c r="KVE68" s="23"/>
      <c r="KVF68" s="23"/>
      <c r="KVG68" s="23"/>
      <c r="KVH68" s="23"/>
      <c r="KVI68" s="23"/>
      <c r="KVJ68" s="23"/>
      <c r="KVK68" s="23"/>
      <c r="KVL68" s="23"/>
      <c r="KVM68" s="23"/>
      <c r="KVN68" s="23"/>
      <c r="KVO68" s="23"/>
      <c r="KVP68" s="23"/>
      <c r="KVQ68" s="23"/>
      <c r="KVR68" s="23"/>
      <c r="KVS68" s="23"/>
      <c r="KVT68" s="23"/>
      <c r="KVU68" s="23"/>
      <c r="KVV68" s="23"/>
      <c r="KVW68" s="23"/>
      <c r="KVX68" s="23"/>
      <c r="KVY68" s="23"/>
      <c r="KVZ68" s="23"/>
      <c r="KWA68" s="23"/>
      <c r="KWB68" s="23"/>
      <c r="KWC68" s="23"/>
      <c r="KWD68" s="23"/>
      <c r="KWE68" s="23"/>
      <c r="KWF68" s="23"/>
      <c r="KWG68" s="23"/>
      <c r="KWH68" s="23"/>
      <c r="KWI68" s="23"/>
      <c r="KWJ68" s="23"/>
      <c r="KWK68" s="23"/>
      <c r="KWL68" s="23"/>
      <c r="KWM68" s="23"/>
      <c r="KWN68" s="23"/>
      <c r="KWO68" s="23"/>
      <c r="KWP68" s="23"/>
      <c r="KWQ68" s="23"/>
      <c r="KWR68" s="23"/>
      <c r="KWS68" s="23"/>
      <c r="KWT68" s="23"/>
      <c r="KWU68" s="23"/>
      <c r="KWV68" s="23"/>
      <c r="KWW68" s="23"/>
      <c r="KWX68" s="23"/>
      <c r="KWY68" s="23"/>
      <c r="KWZ68" s="23"/>
      <c r="KXA68" s="23"/>
      <c r="KXB68" s="23"/>
      <c r="KXC68" s="23"/>
      <c r="KXD68" s="23"/>
      <c r="KXE68" s="23"/>
      <c r="KXF68" s="23"/>
      <c r="KXG68" s="23"/>
      <c r="KXH68" s="23"/>
      <c r="KXI68" s="23"/>
      <c r="KXJ68" s="23"/>
      <c r="KXK68" s="23"/>
      <c r="KXL68" s="23"/>
      <c r="KXM68" s="23"/>
      <c r="KXN68" s="23"/>
      <c r="KXO68" s="23"/>
      <c r="KXP68" s="23"/>
      <c r="KXQ68" s="23"/>
      <c r="KXR68" s="23"/>
      <c r="KXS68" s="23"/>
      <c r="KXT68" s="23"/>
      <c r="KXU68" s="23"/>
      <c r="KXV68" s="23"/>
      <c r="KXW68" s="23"/>
      <c r="KXX68" s="23"/>
      <c r="KXY68" s="23"/>
      <c r="KXZ68" s="23"/>
      <c r="KYA68" s="23"/>
      <c r="KYB68" s="23"/>
      <c r="KYC68" s="23"/>
      <c r="KYD68" s="23"/>
      <c r="KYE68" s="23"/>
      <c r="KYF68" s="23"/>
      <c r="KYG68" s="23"/>
      <c r="KYH68" s="23"/>
      <c r="KYI68" s="23"/>
      <c r="KYJ68" s="23"/>
      <c r="KYK68" s="23"/>
      <c r="KYL68" s="23"/>
      <c r="KYM68" s="23"/>
      <c r="KYN68" s="23"/>
      <c r="KYO68" s="23"/>
      <c r="KYP68" s="23"/>
      <c r="KYQ68" s="23"/>
      <c r="KYR68" s="23"/>
      <c r="KYS68" s="23"/>
      <c r="KYT68" s="23"/>
      <c r="KYU68" s="23"/>
      <c r="KYV68" s="23"/>
      <c r="KYW68" s="23"/>
      <c r="KYX68" s="23"/>
      <c r="KYY68" s="23"/>
      <c r="KYZ68" s="23"/>
      <c r="KZA68" s="23"/>
      <c r="KZB68" s="23"/>
      <c r="KZC68" s="23"/>
      <c r="KZD68" s="23"/>
      <c r="KZE68" s="23"/>
      <c r="KZF68" s="23"/>
      <c r="KZG68" s="23"/>
      <c r="KZH68" s="23"/>
      <c r="KZI68" s="23"/>
      <c r="KZJ68" s="23"/>
      <c r="KZK68" s="23"/>
      <c r="KZL68" s="23"/>
      <c r="KZM68" s="23"/>
      <c r="KZN68" s="23"/>
      <c r="KZO68" s="23"/>
      <c r="KZP68" s="23"/>
      <c r="KZQ68" s="23"/>
      <c r="KZR68" s="23"/>
      <c r="KZS68" s="23"/>
      <c r="KZT68" s="23"/>
      <c r="KZU68" s="23"/>
      <c r="KZV68" s="23"/>
      <c r="KZW68" s="23"/>
      <c r="KZX68" s="23"/>
      <c r="KZY68" s="23"/>
      <c r="KZZ68" s="23"/>
      <c r="LAA68" s="23"/>
      <c r="LAB68" s="23"/>
      <c r="LAC68" s="23"/>
      <c r="LAD68" s="23"/>
      <c r="LAE68" s="23"/>
      <c r="LAF68" s="23"/>
      <c r="LAG68" s="23"/>
      <c r="LAH68" s="23"/>
      <c r="LAI68" s="23"/>
      <c r="LAJ68" s="23"/>
      <c r="LAK68" s="23"/>
      <c r="LAL68" s="23"/>
      <c r="LAM68" s="23"/>
      <c r="LAN68" s="23"/>
      <c r="LAO68" s="23"/>
      <c r="LAP68" s="23"/>
      <c r="LAQ68" s="23"/>
      <c r="LAR68" s="23"/>
      <c r="LAS68" s="23"/>
      <c r="LAT68" s="23"/>
      <c r="LAU68" s="23"/>
      <c r="LAV68" s="23"/>
      <c r="LAW68" s="23"/>
      <c r="LAX68" s="23"/>
      <c r="LAY68" s="23"/>
      <c r="LAZ68" s="23"/>
      <c r="LBA68" s="23"/>
      <c r="LBB68" s="23"/>
      <c r="LBC68" s="23"/>
      <c r="LBD68" s="23"/>
      <c r="LBE68" s="23"/>
      <c r="LBF68" s="23"/>
      <c r="LBG68" s="23"/>
      <c r="LBH68" s="23"/>
      <c r="LBI68" s="23"/>
      <c r="LBJ68" s="23"/>
      <c r="LBK68" s="23"/>
      <c r="LBL68" s="23"/>
      <c r="LBM68" s="23"/>
      <c r="LBN68" s="23"/>
      <c r="LBO68" s="23"/>
      <c r="LBP68" s="23"/>
      <c r="LBQ68" s="23"/>
      <c r="LBR68" s="23"/>
      <c r="LBS68" s="23"/>
      <c r="LBT68" s="23"/>
      <c r="LBU68" s="23"/>
      <c r="LBV68" s="23"/>
      <c r="LBW68" s="23"/>
      <c r="LBX68" s="23"/>
      <c r="LBY68" s="23"/>
      <c r="LBZ68" s="23"/>
      <c r="LCA68" s="23"/>
      <c r="LCB68" s="23"/>
      <c r="LCC68" s="23"/>
      <c r="LCD68" s="23"/>
      <c r="LCE68" s="23"/>
      <c r="LCF68" s="23"/>
      <c r="LCG68" s="23"/>
      <c r="LCH68" s="23"/>
      <c r="LCI68" s="23"/>
      <c r="LCJ68" s="23"/>
      <c r="LCK68" s="23"/>
      <c r="LCL68" s="23"/>
      <c r="LCM68" s="23"/>
      <c r="LCN68" s="23"/>
      <c r="LCO68" s="23"/>
      <c r="LCP68" s="23"/>
      <c r="LCQ68" s="23"/>
      <c r="LCR68" s="23"/>
      <c r="LCS68" s="23"/>
      <c r="LCT68" s="23"/>
      <c r="LCU68" s="23"/>
      <c r="LCV68" s="23"/>
      <c r="LCW68" s="23"/>
      <c r="LCX68" s="23"/>
      <c r="LCY68" s="23"/>
      <c r="LCZ68" s="23"/>
      <c r="LDA68" s="23"/>
      <c r="LDB68" s="23"/>
      <c r="LDC68" s="23"/>
      <c r="LDD68" s="23"/>
      <c r="LDE68" s="23"/>
      <c r="LDF68" s="23"/>
      <c r="LDG68" s="23"/>
      <c r="LDH68" s="23"/>
      <c r="LDI68" s="23"/>
      <c r="LDJ68" s="23"/>
      <c r="LDK68" s="23"/>
      <c r="LDL68" s="23"/>
      <c r="LDM68" s="23"/>
      <c r="LDN68" s="23"/>
      <c r="LDO68" s="23"/>
      <c r="LDP68" s="23"/>
      <c r="LDQ68" s="23"/>
      <c r="LDR68" s="23"/>
      <c r="LDS68" s="23"/>
      <c r="LDT68" s="23"/>
      <c r="LDU68" s="23"/>
      <c r="LDV68" s="23"/>
      <c r="LDW68" s="23"/>
      <c r="LDX68" s="23"/>
      <c r="LDY68" s="23"/>
      <c r="LDZ68" s="23"/>
      <c r="LEA68" s="23"/>
      <c r="LEB68" s="23"/>
      <c r="LEC68" s="23"/>
      <c r="LED68" s="23"/>
      <c r="LEE68" s="23"/>
      <c r="LEF68" s="23"/>
      <c r="LEG68" s="23"/>
      <c r="LEH68" s="23"/>
      <c r="LEI68" s="23"/>
      <c r="LEJ68" s="23"/>
      <c r="LEK68" s="23"/>
      <c r="LEL68" s="23"/>
      <c r="LEM68" s="23"/>
      <c r="LEN68" s="23"/>
      <c r="LEO68" s="23"/>
      <c r="LEP68" s="23"/>
      <c r="LEQ68" s="23"/>
      <c r="LER68" s="23"/>
      <c r="LES68" s="23"/>
      <c r="LET68" s="23"/>
      <c r="LEU68" s="23"/>
      <c r="LEV68" s="23"/>
      <c r="LEW68" s="23"/>
      <c r="LEX68" s="23"/>
      <c r="LEY68" s="23"/>
      <c r="LEZ68" s="23"/>
      <c r="LFA68" s="23"/>
      <c r="LFB68" s="23"/>
      <c r="LFC68" s="23"/>
      <c r="LFD68" s="23"/>
      <c r="LFE68" s="23"/>
      <c r="LFF68" s="23"/>
      <c r="LFG68" s="23"/>
      <c r="LFH68" s="23"/>
      <c r="LFI68" s="23"/>
      <c r="LFJ68" s="23"/>
      <c r="LFK68" s="23"/>
      <c r="LFL68" s="23"/>
      <c r="LFM68" s="23"/>
      <c r="LFN68" s="23"/>
      <c r="LFO68" s="23"/>
      <c r="LFP68" s="23"/>
      <c r="LFQ68" s="23"/>
      <c r="LFR68" s="23"/>
      <c r="LFS68" s="23"/>
      <c r="LFT68" s="23"/>
      <c r="LFU68" s="23"/>
      <c r="LFV68" s="23"/>
      <c r="LFW68" s="23"/>
      <c r="LFX68" s="23"/>
      <c r="LFY68" s="23"/>
      <c r="LFZ68" s="23"/>
      <c r="LGA68" s="23"/>
      <c r="LGB68" s="23"/>
      <c r="LGC68" s="23"/>
      <c r="LGD68" s="23"/>
      <c r="LGE68" s="23"/>
      <c r="LGF68" s="23"/>
      <c r="LGG68" s="23"/>
      <c r="LGH68" s="23"/>
      <c r="LGI68" s="23"/>
      <c r="LGJ68" s="23"/>
      <c r="LGK68" s="23"/>
      <c r="LGL68" s="23"/>
      <c r="LGM68" s="23"/>
      <c r="LGN68" s="23"/>
      <c r="LGO68" s="23"/>
      <c r="LGP68" s="23"/>
      <c r="LGQ68" s="23"/>
      <c r="LGR68" s="23"/>
      <c r="LGS68" s="23"/>
      <c r="LGT68" s="23"/>
      <c r="LGU68" s="23"/>
      <c r="LGV68" s="23"/>
      <c r="LGW68" s="23"/>
      <c r="LGX68" s="23"/>
      <c r="LGY68" s="23"/>
      <c r="LGZ68" s="23"/>
      <c r="LHA68" s="23"/>
      <c r="LHB68" s="23"/>
      <c r="LHC68" s="23"/>
      <c r="LHD68" s="23"/>
      <c r="LHE68" s="23"/>
      <c r="LHF68" s="23"/>
      <c r="LHG68" s="23"/>
      <c r="LHH68" s="23"/>
      <c r="LHI68" s="23"/>
      <c r="LHJ68" s="23"/>
      <c r="LHK68" s="23"/>
      <c r="LHL68" s="23"/>
      <c r="LHM68" s="23"/>
      <c r="LHN68" s="23"/>
      <c r="LHO68" s="23"/>
      <c r="LHP68" s="23"/>
      <c r="LHQ68" s="23"/>
      <c r="LHR68" s="23"/>
      <c r="LHS68" s="23"/>
      <c r="LHT68" s="23"/>
      <c r="LHU68" s="23"/>
      <c r="LHV68" s="23"/>
      <c r="LHW68" s="23"/>
      <c r="LHX68" s="23"/>
      <c r="LHY68" s="23"/>
      <c r="LHZ68" s="23"/>
      <c r="LIA68" s="23"/>
      <c r="LIB68" s="23"/>
      <c r="LIC68" s="23"/>
      <c r="LID68" s="23"/>
      <c r="LIE68" s="23"/>
      <c r="LIF68" s="23"/>
      <c r="LIG68" s="23"/>
      <c r="LIH68" s="23"/>
      <c r="LII68" s="23"/>
      <c r="LIJ68" s="23"/>
      <c r="LIK68" s="23"/>
      <c r="LIL68" s="23"/>
      <c r="LIM68" s="23"/>
      <c r="LIN68" s="23"/>
      <c r="LIO68" s="23"/>
      <c r="LIP68" s="23"/>
      <c r="LIQ68" s="23"/>
      <c r="LIR68" s="23"/>
      <c r="LIS68" s="23"/>
      <c r="LIT68" s="23"/>
      <c r="LIU68" s="23"/>
      <c r="LIV68" s="23"/>
      <c r="LIW68" s="23"/>
      <c r="LIX68" s="23"/>
      <c r="LIY68" s="23"/>
      <c r="LIZ68" s="23"/>
      <c r="LJA68" s="23"/>
      <c r="LJB68" s="23"/>
      <c r="LJC68" s="23"/>
      <c r="LJD68" s="23"/>
      <c r="LJE68" s="23"/>
      <c r="LJF68" s="23"/>
      <c r="LJG68" s="23"/>
      <c r="LJH68" s="23"/>
      <c r="LJI68" s="23"/>
      <c r="LJJ68" s="23"/>
      <c r="LJK68" s="23"/>
      <c r="LJL68" s="23"/>
      <c r="LJM68" s="23"/>
      <c r="LJN68" s="23"/>
      <c r="LJO68" s="23"/>
      <c r="LJP68" s="23"/>
      <c r="LJQ68" s="23"/>
      <c r="LJR68" s="23"/>
      <c r="LJS68" s="23"/>
      <c r="LJT68" s="23"/>
      <c r="LJU68" s="23"/>
      <c r="LJV68" s="23"/>
      <c r="LJW68" s="23"/>
      <c r="LJX68" s="23"/>
      <c r="LJY68" s="23"/>
      <c r="LJZ68" s="23"/>
      <c r="LKA68" s="23"/>
      <c r="LKB68" s="23"/>
      <c r="LKC68" s="23"/>
      <c r="LKD68" s="23"/>
      <c r="LKE68" s="23"/>
      <c r="LKF68" s="23"/>
      <c r="LKG68" s="23"/>
      <c r="LKH68" s="23"/>
      <c r="LKI68" s="23"/>
      <c r="LKJ68" s="23"/>
      <c r="LKK68" s="23"/>
      <c r="LKL68" s="23"/>
      <c r="LKM68" s="23"/>
      <c r="LKN68" s="23"/>
      <c r="LKO68" s="23"/>
      <c r="LKP68" s="23"/>
      <c r="LKQ68" s="23"/>
      <c r="LKR68" s="23"/>
      <c r="LKS68" s="23"/>
      <c r="LKT68" s="23"/>
      <c r="LKU68" s="23"/>
      <c r="LKV68" s="23"/>
      <c r="LKW68" s="23"/>
      <c r="LKX68" s="23"/>
      <c r="LKY68" s="23"/>
      <c r="LKZ68" s="23"/>
      <c r="LLA68" s="23"/>
      <c r="LLB68" s="23"/>
      <c r="LLC68" s="23"/>
      <c r="LLD68" s="23"/>
      <c r="LLE68" s="23"/>
      <c r="LLF68" s="23"/>
      <c r="LLG68" s="23"/>
      <c r="LLH68" s="23"/>
      <c r="LLI68" s="23"/>
      <c r="LLJ68" s="23"/>
      <c r="LLK68" s="23"/>
      <c r="LLL68" s="23"/>
      <c r="LLM68" s="23"/>
      <c r="LLN68" s="23"/>
      <c r="LLO68" s="23"/>
      <c r="LLP68" s="23"/>
      <c r="LLQ68" s="23"/>
      <c r="LLR68" s="23"/>
      <c r="LLS68" s="23"/>
      <c r="LLT68" s="23"/>
      <c r="LLU68" s="23"/>
      <c r="LLV68" s="23"/>
      <c r="LLW68" s="23"/>
      <c r="LLX68" s="23"/>
      <c r="LLY68" s="23"/>
      <c r="LLZ68" s="23"/>
      <c r="LMA68" s="23"/>
      <c r="LMB68" s="23"/>
      <c r="LMC68" s="23"/>
      <c r="LMD68" s="23"/>
      <c r="LME68" s="23"/>
      <c r="LMF68" s="23"/>
      <c r="LMG68" s="23"/>
      <c r="LMH68" s="23"/>
      <c r="LMI68" s="23"/>
      <c r="LMJ68" s="23"/>
      <c r="LMK68" s="23"/>
      <c r="LML68" s="23"/>
      <c r="LMM68" s="23"/>
      <c r="LMN68" s="23"/>
      <c r="LMO68" s="23"/>
      <c r="LMP68" s="23"/>
      <c r="LMQ68" s="23"/>
      <c r="LMR68" s="23"/>
      <c r="LMS68" s="23"/>
      <c r="LMT68" s="23"/>
      <c r="LMU68" s="23"/>
      <c r="LMV68" s="23"/>
      <c r="LMW68" s="23"/>
      <c r="LMX68" s="23"/>
      <c r="LMY68" s="23"/>
      <c r="LMZ68" s="23"/>
      <c r="LNA68" s="23"/>
      <c r="LNB68" s="23"/>
      <c r="LNC68" s="23"/>
      <c r="LND68" s="23"/>
      <c r="LNE68" s="23"/>
      <c r="LNF68" s="23"/>
      <c r="LNG68" s="23"/>
      <c r="LNH68" s="23"/>
      <c r="LNI68" s="23"/>
      <c r="LNJ68" s="23"/>
      <c r="LNK68" s="23"/>
      <c r="LNL68" s="23"/>
      <c r="LNM68" s="23"/>
      <c r="LNN68" s="23"/>
      <c r="LNO68" s="23"/>
      <c r="LNP68" s="23"/>
      <c r="LNQ68" s="23"/>
      <c r="LNR68" s="23"/>
      <c r="LNS68" s="23"/>
      <c r="LNT68" s="23"/>
      <c r="LNU68" s="23"/>
      <c r="LNV68" s="23"/>
      <c r="LNW68" s="23"/>
      <c r="LNX68" s="23"/>
      <c r="LNY68" s="23"/>
      <c r="LNZ68" s="23"/>
      <c r="LOA68" s="23"/>
      <c r="LOB68" s="23"/>
      <c r="LOC68" s="23"/>
      <c r="LOD68" s="23"/>
      <c r="LOE68" s="23"/>
      <c r="LOF68" s="23"/>
      <c r="LOG68" s="23"/>
      <c r="LOH68" s="23"/>
      <c r="LOI68" s="23"/>
      <c r="LOJ68" s="23"/>
      <c r="LOK68" s="23"/>
      <c r="LOL68" s="23"/>
      <c r="LOM68" s="23"/>
      <c r="LON68" s="23"/>
      <c r="LOO68" s="23"/>
      <c r="LOP68" s="23"/>
      <c r="LOQ68" s="23"/>
      <c r="LOR68" s="23"/>
      <c r="LOS68" s="23"/>
      <c r="LOT68" s="23"/>
      <c r="LOU68" s="23"/>
      <c r="LOV68" s="23"/>
      <c r="LOW68" s="23"/>
      <c r="LOX68" s="23"/>
      <c r="LOY68" s="23"/>
      <c r="LOZ68" s="23"/>
      <c r="LPA68" s="23"/>
      <c r="LPB68" s="23"/>
      <c r="LPC68" s="23"/>
      <c r="LPD68" s="23"/>
      <c r="LPE68" s="23"/>
      <c r="LPF68" s="23"/>
      <c r="LPG68" s="23"/>
      <c r="LPH68" s="23"/>
      <c r="LPI68" s="23"/>
      <c r="LPJ68" s="23"/>
      <c r="LPK68" s="23"/>
      <c r="LPL68" s="23"/>
      <c r="LPM68" s="23"/>
      <c r="LPN68" s="23"/>
      <c r="LPO68" s="23"/>
      <c r="LPP68" s="23"/>
      <c r="LPQ68" s="23"/>
      <c r="LPR68" s="23"/>
      <c r="LPS68" s="23"/>
      <c r="LPT68" s="23"/>
      <c r="LPU68" s="23"/>
      <c r="LPV68" s="23"/>
      <c r="LPW68" s="23"/>
      <c r="LPX68" s="23"/>
      <c r="LPY68" s="23"/>
      <c r="LPZ68" s="23"/>
      <c r="LQA68" s="23"/>
      <c r="LQB68" s="23"/>
      <c r="LQC68" s="23"/>
      <c r="LQD68" s="23"/>
      <c r="LQE68" s="23"/>
      <c r="LQF68" s="23"/>
      <c r="LQG68" s="23"/>
      <c r="LQH68" s="23"/>
      <c r="LQI68" s="23"/>
      <c r="LQJ68" s="23"/>
      <c r="LQK68" s="23"/>
      <c r="LQL68" s="23"/>
      <c r="LQM68" s="23"/>
      <c r="LQN68" s="23"/>
      <c r="LQO68" s="23"/>
      <c r="LQP68" s="23"/>
      <c r="LQQ68" s="23"/>
      <c r="LQR68" s="23"/>
      <c r="LQS68" s="23"/>
      <c r="LQT68" s="23"/>
      <c r="LQU68" s="23"/>
      <c r="LQV68" s="23"/>
      <c r="LQW68" s="23"/>
      <c r="LQX68" s="23"/>
      <c r="LQY68" s="23"/>
      <c r="LQZ68" s="23"/>
      <c r="LRA68" s="23"/>
      <c r="LRB68" s="23"/>
      <c r="LRC68" s="23"/>
      <c r="LRD68" s="23"/>
      <c r="LRE68" s="23"/>
      <c r="LRF68" s="23"/>
      <c r="LRG68" s="23"/>
      <c r="LRH68" s="23"/>
      <c r="LRI68" s="23"/>
      <c r="LRJ68" s="23"/>
      <c r="LRK68" s="23"/>
      <c r="LRL68" s="23"/>
      <c r="LRM68" s="23"/>
      <c r="LRN68" s="23"/>
      <c r="LRO68" s="23"/>
      <c r="LRP68" s="23"/>
      <c r="LRQ68" s="23"/>
      <c r="LRR68" s="23"/>
      <c r="LRS68" s="23"/>
      <c r="LRT68" s="23"/>
      <c r="LRU68" s="23"/>
      <c r="LRV68" s="23"/>
      <c r="LRW68" s="23"/>
      <c r="LRX68" s="23"/>
      <c r="LRY68" s="23"/>
      <c r="LRZ68" s="23"/>
      <c r="LSA68" s="23"/>
      <c r="LSB68" s="23"/>
      <c r="LSC68" s="23"/>
      <c r="LSD68" s="23"/>
      <c r="LSE68" s="23"/>
      <c r="LSF68" s="23"/>
      <c r="LSG68" s="23"/>
      <c r="LSH68" s="23"/>
      <c r="LSI68" s="23"/>
      <c r="LSJ68" s="23"/>
      <c r="LSK68" s="23"/>
      <c r="LSL68" s="23"/>
      <c r="LSM68" s="23"/>
      <c r="LSN68" s="23"/>
      <c r="LSO68" s="23"/>
      <c r="LSP68" s="23"/>
      <c r="LSQ68" s="23"/>
      <c r="LSR68" s="23"/>
      <c r="LSS68" s="23"/>
      <c r="LST68" s="23"/>
      <c r="LSU68" s="23"/>
      <c r="LSV68" s="23"/>
      <c r="LSW68" s="23"/>
      <c r="LSX68" s="23"/>
      <c r="LSY68" s="23"/>
      <c r="LSZ68" s="23"/>
      <c r="LTA68" s="23"/>
      <c r="LTB68" s="23"/>
      <c r="LTC68" s="23"/>
      <c r="LTD68" s="23"/>
      <c r="LTE68" s="23"/>
      <c r="LTF68" s="23"/>
      <c r="LTG68" s="23"/>
      <c r="LTH68" s="23"/>
      <c r="LTI68" s="23"/>
      <c r="LTJ68" s="23"/>
      <c r="LTK68" s="23"/>
      <c r="LTL68" s="23"/>
      <c r="LTM68" s="23"/>
      <c r="LTN68" s="23"/>
      <c r="LTO68" s="23"/>
      <c r="LTP68" s="23"/>
      <c r="LTQ68" s="23"/>
      <c r="LTR68" s="23"/>
      <c r="LTS68" s="23"/>
      <c r="LTT68" s="23"/>
      <c r="LTU68" s="23"/>
      <c r="LTV68" s="23"/>
      <c r="LTW68" s="23"/>
      <c r="LTX68" s="23"/>
      <c r="LTY68" s="23"/>
      <c r="LTZ68" s="23"/>
      <c r="LUA68" s="23"/>
      <c r="LUB68" s="23"/>
      <c r="LUC68" s="23"/>
      <c r="LUD68" s="23"/>
      <c r="LUE68" s="23"/>
      <c r="LUF68" s="23"/>
      <c r="LUG68" s="23"/>
      <c r="LUH68" s="23"/>
      <c r="LUI68" s="23"/>
      <c r="LUJ68" s="23"/>
      <c r="LUK68" s="23"/>
      <c r="LUL68" s="23"/>
      <c r="LUM68" s="23"/>
      <c r="LUN68" s="23"/>
      <c r="LUO68" s="23"/>
      <c r="LUP68" s="23"/>
      <c r="LUQ68" s="23"/>
      <c r="LUR68" s="23"/>
      <c r="LUS68" s="23"/>
      <c r="LUT68" s="23"/>
      <c r="LUU68" s="23"/>
      <c r="LUV68" s="23"/>
      <c r="LUW68" s="23"/>
      <c r="LUX68" s="23"/>
      <c r="LUY68" s="23"/>
      <c r="LUZ68" s="23"/>
      <c r="LVA68" s="23"/>
      <c r="LVB68" s="23"/>
      <c r="LVC68" s="23"/>
      <c r="LVD68" s="23"/>
      <c r="LVE68" s="23"/>
      <c r="LVF68" s="23"/>
      <c r="LVG68" s="23"/>
      <c r="LVH68" s="23"/>
      <c r="LVI68" s="23"/>
      <c r="LVJ68" s="23"/>
      <c r="LVK68" s="23"/>
      <c r="LVL68" s="23"/>
      <c r="LVM68" s="23"/>
      <c r="LVN68" s="23"/>
      <c r="LVO68" s="23"/>
      <c r="LVP68" s="23"/>
      <c r="LVQ68" s="23"/>
      <c r="LVR68" s="23"/>
      <c r="LVS68" s="23"/>
      <c r="LVT68" s="23"/>
      <c r="LVU68" s="23"/>
      <c r="LVV68" s="23"/>
      <c r="LVW68" s="23"/>
      <c r="LVX68" s="23"/>
      <c r="LVY68" s="23"/>
      <c r="LVZ68" s="23"/>
      <c r="LWA68" s="23"/>
      <c r="LWB68" s="23"/>
      <c r="LWC68" s="23"/>
      <c r="LWD68" s="23"/>
      <c r="LWE68" s="23"/>
      <c r="LWF68" s="23"/>
      <c r="LWG68" s="23"/>
      <c r="LWH68" s="23"/>
      <c r="LWI68" s="23"/>
      <c r="LWJ68" s="23"/>
      <c r="LWK68" s="23"/>
      <c r="LWL68" s="23"/>
      <c r="LWM68" s="23"/>
      <c r="LWN68" s="23"/>
      <c r="LWO68" s="23"/>
      <c r="LWP68" s="23"/>
      <c r="LWQ68" s="23"/>
      <c r="LWR68" s="23"/>
      <c r="LWS68" s="23"/>
      <c r="LWT68" s="23"/>
      <c r="LWU68" s="23"/>
      <c r="LWV68" s="23"/>
      <c r="LWW68" s="23"/>
      <c r="LWX68" s="23"/>
      <c r="LWY68" s="23"/>
      <c r="LWZ68" s="23"/>
      <c r="LXA68" s="23"/>
      <c r="LXB68" s="23"/>
      <c r="LXC68" s="23"/>
      <c r="LXD68" s="23"/>
      <c r="LXE68" s="23"/>
      <c r="LXF68" s="23"/>
      <c r="LXG68" s="23"/>
      <c r="LXH68" s="23"/>
      <c r="LXI68" s="23"/>
      <c r="LXJ68" s="23"/>
      <c r="LXK68" s="23"/>
      <c r="LXL68" s="23"/>
      <c r="LXM68" s="23"/>
      <c r="LXN68" s="23"/>
      <c r="LXO68" s="23"/>
      <c r="LXP68" s="23"/>
      <c r="LXQ68" s="23"/>
      <c r="LXR68" s="23"/>
      <c r="LXS68" s="23"/>
      <c r="LXT68" s="23"/>
      <c r="LXU68" s="23"/>
      <c r="LXV68" s="23"/>
      <c r="LXW68" s="23"/>
      <c r="LXX68" s="23"/>
      <c r="LXY68" s="23"/>
      <c r="LXZ68" s="23"/>
      <c r="LYA68" s="23"/>
      <c r="LYB68" s="23"/>
      <c r="LYC68" s="23"/>
      <c r="LYD68" s="23"/>
      <c r="LYE68" s="23"/>
      <c r="LYF68" s="23"/>
      <c r="LYG68" s="23"/>
      <c r="LYH68" s="23"/>
      <c r="LYI68" s="23"/>
      <c r="LYJ68" s="23"/>
      <c r="LYK68" s="23"/>
      <c r="LYL68" s="23"/>
      <c r="LYM68" s="23"/>
      <c r="LYN68" s="23"/>
      <c r="LYO68" s="23"/>
      <c r="LYP68" s="23"/>
      <c r="LYQ68" s="23"/>
      <c r="LYR68" s="23"/>
      <c r="LYS68" s="23"/>
      <c r="LYT68" s="23"/>
      <c r="LYU68" s="23"/>
      <c r="LYV68" s="23"/>
      <c r="LYW68" s="23"/>
      <c r="LYX68" s="23"/>
      <c r="LYY68" s="23"/>
      <c r="LYZ68" s="23"/>
      <c r="LZA68" s="23"/>
      <c r="LZB68" s="23"/>
      <c r="LZC68" s="23"/>
      <c r="LZD68" s="23"/>
      <c r="LZE68" s="23"/>
      <c r="LZF68" s="23"/>
      <c r="LZG68" s="23"/>
      <c r="LZH68" s="23"/>
      <c r="LZI68" s="23"/>
      <c r="LZJ68" s="23"/>
      <c r="LZK68" s="23"/>
      <c r="LZL68" s="23"/>
      <c r="LZM68" s="23"/>
      <c r="LZN68" s="23"/>
      <c r="LZO68" s="23"/>
      <c r="LZP68" s="23"/>
      <c r="LZQ68" s="23"/>
      <c r="LZR68" s="23"/>
      <c r="LZS68" s="23"/>
      <c r="LZT68" s="23"/>
      <c r="LZU68" s="23"/>
      <c r="LZV68" s="23"/>
      <c r="LZW68" s="23"/>
      <c r="LZX68" s="23"/>
      <c r="LZY68" s="23"/>
      <c r="LZZ68" s="23"/>
      <c r="MAA68" s="23"/>
      <c r="MAB68" s="23"/>
      <c r="MAC68" s="23"/>
      <c r="MAD68" s="23"/>
      <c r="MAE68" s="23"/>
      <c r="MAF68" s="23"/>
      <c r="MAG68" s="23"/>
      <c r="MAH68" s="23"/>
      <c r="MAI68" s="23"/>
      <c r="MAJ68" s="23"/>
      <c r="MAK68" s="23"/>
      <c r="MAL68" s="23"/>
      <c r="MAM68" s="23"/>
      <c r="MAN68" s="23"/>
      <c r="MAO68" s="23"/>
      <c r="MAP68" s="23"/>
      <c r="MAQ68" s="23"/>
      <c r="MAR68" s="23"/>
      <c r="MAS68" s="23"/>
      <c r="MAT68" s="23"/>
      <c r="MAU68" s="23"/>
      <c r="MAV68" s="23"/>
      <c r="MAW68" s="23"/>
      <c r="MAX68" s="23"/>
      <c r="MAY68" s="23"/>
      <c r="MAZ68" s="23"/>
      <c r="MBA68" s="23"/>
      <c r="MBB68" s="23"/>
      <c r="MBC68" s="23"/>
      <c r="MBD68" s="23"/>
      <c r="MBE68" s="23"/>
      <c r="MBF68" s="23"/>
      <c r="MBG68" s="23"/>
      <c r="MBH68" s="23"/>
      <c r="MBI68" s="23"/>
      <c r="MBJ68" s="23"/>
      <c r="MBK68" s="23"/>
      <c r="MBL68" s="23"/>
      <c r="MBM68" s="23"/>
      <c r="MBN68" s="23"/>
      <c r="MBO68" s="23"/>
      <c r="MBP68" s="23"/>
      <c r="MBQ68" s="23"/>
      <c r="MBR68" s="23"/>
      <c r="MBS68" s="23"/>
      <c r="MBT68" s="23"/>
      <c r="MBU68" s="23"/>
      <c r="MBV68" s="23"/>
      <c r="MBW68" s="23"/>
      <c r="MBX68" s="23"/>
      <c r="MBY68" s="23"/>
      <c r="MBZ68" s="23"/>
      <c r="MCA68" s="23"/>
      <c r="MCB68" s="23"/>
      <c r="MCC68" s="23"/>
      <c r="MCD68" s="23"/>
      <c r="MCE68" s="23"/>
      <c r="MCF68" s="23"/>
      <c r="MCG68" s="23"/>
      <c r="MCH68" s="23"/>
      <c r="MCI68" s="23"/>
      <c r="MCJ68" s="23"/>
      <c r="MCK68" s="23"/>
      <c r="MCL68" s="23"/>
      <c r="MCM68" s="23"/>
      <c r="MCN68" s="23"/>
      <c r="MCO68" s="23"/>
      <c r="MCP68" s="23"/>
      <c r="MCQ68" s="23"/>
      <c r="MCR68" s="23"/>
      <c r="MCS68" s="23"/>
      <c r="MCT68" s="23"/>
      <c r="MCU68" s="23"/>
      <c r="MCV68" s="23"/>
      <c r="MCW68" s="23"/>
      <c r="MCX68" s="23"/>
      <c r="MCY68" s="23"/>
      <c r="MCZ68" s="23"/>
      <c r="MDA68" s="23"/>
      <c r="MDB68" s="23"/>
      <c r="MDC68" s="23"/>
      <c r="MDD68" s="23"/>
      <c r="MDE68" s="23"/>
      <c r="MDF68" s="23"/>
      <c r="MDG68" s="23"/>
      <c r="MDH68" s="23"/>
      <c r="MDI68" s="23"/>
      <c r="MDJ68" s="23"/>
      <c r="MDK68" s="23"/>
      <c r="MDL68" s="23"/>
      <c r="MDM68" s="23"/>
      <c r="MDN68" s="23"/>
      <c r="MDO68" s="23"/>
      <c r="MDP68" s="23"/>
      <c r="MDQ68" s="23"/>
      <c r="MDR68" s="23"/>
      <c r="MDS68" s="23"/>
      <c r="MDT68" s="23"/>
      <c r="MDU68" s="23"/>
      <c r="MDV68" s="23"/>
      <c r="MDW68" s="23"/>
      <c r="MDX68" s="23"/>
      <c r="MDY68" s="23"/>
      <c r="MDZ68" s="23"/>
      <c r="MEA68" s="23"/>
      <c r="MEB68" s="23"/>
      <c r="MEC68" s="23"/>
      <c r="MED68" s="23"/>
      <c r="MEE68" s="23"/>
      <c r="MEF68" s="23"/>
      <c r="MEG68" s="23"/>
      <c r="MEH68" s="23"/>
      <c r="MEI68" s="23"/>
      <c r="MEJ68" s="23"/>
      <c r="MEK68" s="23"/>
      <c r="MEL68" s="23"/>
      <c r="MEM68" s="23"/>
      <c r="MEN68" s="23"/>
      <c r="MEO68" s="23"/>
      <c r="MEP68" s="23"/>
      <c r="MEQ68" s="23"/>
      <c r="MER68" s="23"/>
      <c r="MES68" s="23"/>
      <c r="MET68" s="23"/>
      <c r="MEU68" s="23"/>
      <c r="MEV68" s="23"/>
      <c r="MEW68" s="23"/>
      <c r="MEX68" s="23"/>
      <c r="MEY68" s="23"/>
      <c r="MEZ68" s="23"/>
      <c r="MFA68" s="23"/>
      <c r="MFB68" s="23"/>
      <c r="MFC68" s="23"/>
      <c r="MFD68" s="23"/>
      <c r="MFE68" s="23"/>
      <c r="MFF68" s="23"/>
      <c r="MFG68" s="23"/>
      <c r="MFH68" s="23"/>
      <c r="MFI68" s="23"/>
      <c r="MFJ68" s="23"/>
      <c r="MFK68" s="23"/>
      <c r="MFL68" s="23"/>
      <c r="MFM68" s="23"/>
      <c r="MFN68" s="23"/>
      <c r="MFO68" s="23"/>
      <c r="MFP68" s="23"/>
      <c r="MFQ68" s="23"/>
      <c r="MFR68" s="23"/>
      <c r="MFS68" s="23"/>
      <c r="MFT68" s="23"/>
      <c r="MFU68" s="23"/>
      <c r="MFV68" s="23"/>
      <c r="MFW68" s="23"/>
      <c r="MFX68" s="23"/>
      <c r="MFY68" s="23"/>
      <c r="MFZ68" s="23"/>
      <c r="MGA68" s="23"/>
      <c r="MGB68" s="23"/>
      <c r="MGC68" s="23"/>
      <c r="MGD68" s="23"/>
      <c r="MGE68" s="23"/>
      <c r="MGF68" s="23"/>
      <c r="MGG68" s="23"/>
      <c r="MGH68" s="23"/>
      <c r="MGI68" s="23"/>
      <c r="MGJ68" s="23"/>
      <c r="MGK68" s="23"/>
      <c r="MGL68" s="23"/>
      <c r="MGM68" s="23"/>
      <c r="MGN68" s="23"/>
      <c r="MGO68" s="23"/>
      <c r="MGP68" s="23"/>
      <c r="MGQ68" s="23"/>
      <c r="MGR68" s="23"/>
      <c r="MGS68" s="23"/>
      <c r="MGT68" s="23"/>
      <c r="MGU68" s="23"/>
      <c r="MGV68" s="23"/>
      <c r="MGW68" s="23"/>
      <c r="MGX68" s="23"/>
      <c r="MGY68" s="23"/>
      <c r="MGZ68" s="23"/>
      <c r="MHA68" s="23"/>
      <c r="MHB68" s="23"/>
      <c r="MHC68" s="23"/>
      <c r="MHD68" s="23"/>
      <c r="MHE68" s="23"/>
      <c r="MHF68" s="23"/>
      <c r="MHG68" s="23"/>
      <c r="MHH68" s="23"/>
      <c r="MHI68" s="23"/>
      <c r="MHJ68" s="23"/>
      <c r="MHK68" s="23"/>
      <c r="MHL68" s="23"/>
      <c r="MHM68" s="23"/>
      <c r="MHN68" s="23"/>
      <c r="MHO68" s="23"/>
      <c r="MHP68" s="23"/>
      <c r="MHQ68" s="23"/>
      <c r="MHR68" s="23"/>
      <c r="MHS68" s="23"/>
      <c r="MHT68" s="23"/>
      <c r="MHU68" s="23"/>
      <c r="MHV68" s="23"/>
      <c r="MHW68" s="23"/>
      <c r="MHX68" s="23"/>
      <c r="MHY68" s="23"/>
      <c r="MHZ68" s="23"/>
      <c r="MIA68" s="23"/>
      <c r="MIB68" s="23"/>
      <c r="MIC68" s="23"/>
      <c r="MID68" s="23"/>
      <c r="MIE68" s="23"/>
      <c r="MIF68" s="23"/>
      <c r="MIG68" s="23"/>
      <c r="MIH68" s="23"/>
      <c r="MII68" s="23"/>
      <c r="MIJ68" s="23"/>
      <c r="MIK68" s="23"/>
      <c r="MIL68" s="23"/>
      <c r="MIM68" s="23"/>
      <c r="MIN68" s="23"/>
      <c r="MIO68" s="23"/>
      <c r="MIP68" s="23"/>
      <c r="MIQ68" s="23"/>
      <c r="MIR68" s="23"/>
      <c r="MIS68" s="23"/>
      <c r="MIT68" s="23"/>
      <c r="MIU68" s="23"/>
      <c r="MIV68" s="23"/>
      <c r="MIW68" s="23"/>
      <c r="MIX68" s="23"/>
      <c r="MIY68" s="23"/>
      <c r="MIZ68" s="23"/>
      <c r="MJA68" s="23"/>
      <c r="MJB68" s="23"/>
      <c r="MJC68" s="23"/>
      <c r="MJD68" s="23"/>
      <c r="MJE68" s="23"/>
      <c r="MJF68" s="23"/>
      <c r="MJG68" s="23"/>
      <c r="MJH68" s="23"/>
      <c r="MJI68" s="23"/>
      <c r="MJJ68" s="23"/>
      <c r="MJK68" s="23"/>
      <c r="MJL68" s="23"/>
      <c r="MJM68" s="23"/>
      <c r="MJN68" s="23"/>
      <c r="MJO68" s="23"/>
      <c r="MJP68" s="23"/>
      <c r="MJQ68" s="23"/>
      <c r="MJR68" s="23"/>
      <c r="MJS68" s="23"/>
      <c r="MJT68" s="23"/>
      <c r="MJU68" s="23"/>
      <c r="MJV68" s="23"/>
      <c r="MJW68" s="23"/>
      <c r="MJX68" s="23"/>
      <c r="MJY68" s="23"/>
      <c r="MJZ68" s="23"/>
      <c r="MKA68" s="23"/>
      <c r="MKB68" s="23"/>
      <c r="MKC68" s="23"/>
      <c r="MKD68" s="23"/>
      <c r="MKE68" s="23"/>
      <c r="MKF68" s="23"/>
      <c r="MKG68" s="23"/>
      <c r="MKH68" s="23"/>
      <c r="MKI68" s="23"/>
      <c r="MKJ68" s="23"/>
      <c r="MKK68" s="23"/>
      <c r="MKL68" s="23"/>
      <c r="MKM68" s="23"/>
      <c r="MKN68" s="23"/>
      <c r="MKO68" s="23"/>
      <c r="MKP68" s="23"/>
      <c r="MKQ68" s="23"/>
      <c r="MKR68" s="23"/>
      <c r="MKS68" s="23"/>
      <c r="MKT68" s="23"/>
      <c r="MKU68" s="23"/>
      <c r="MKV68" s="23"/>
      <c r="MKW68" s="23"/>
      <c r="MKX68" s="23"/>
      <c r="MKY68" s="23"/>
      <c r="MKZ68" s="23"/>
      <c r="MLA68" s="23"/>
      <c r="MLB68" s="23"/>
      <c r="MLC68" s="23"/>
      <c r="MLD68" s="23"/>
      <c r="MLE68" s="23"/>
      <c r="MLF68" s="23"/>
      <c r="MLG68" s="23"/>
      <c r="MLH68" s="23"/>
      <c r="MLI68" s="23"/>
      <c r="MLJ68" s="23"/>
      <c r="MLK68" s="23"/>
      <c r="MLL68" s="23"/>
      <c r="MLM68" s="23"/>
      <c r="MLN68" s="23"/>
      <c r="MLO68" s="23"/>
      <c r="MLP68" s="23"/>
      <c r="MLQ68" s="23"/>
      <c r="MLR68" s="23"/>
      <c r="MLS68" s="23"/>
      <c r="MLT68" s="23"/>
      <c r="MLU68" s="23"/>
      <c r="MLV68" s="23"/>
      <c r="MLW68" s="23"/>
      <c r="MLX68" s="23"/>
      <c r="MLY68" s="23"/>
      <c r="MLZ68" s="23"/>
      <c r="MMA68" s="23"/>
      <c r="MMB68" s="23"/>
      <c r="MMC68" s="23"/>
      <c r="MMD68" s="23"/>
      <c r="MME68" s="23"/>
      <c r="MMF68" s="23"/>
      <c r="MMG68" s="23"/>
      <c r="MMH68" s="23"/>
      <c r="MMI68" s="23"/>
      <c r="MMJ68" s="23"/>
      <c r="MMK68" s="23"/>
      <c r="MML68" s="23"/>
      <c r="MMM68" s="23"/>
      <c r="MMN68" s="23"/>
      <c r="MMO68" s="23"/>
      <c r="MMP68" s="23"/>
      <c r="MMQ68" s="23"/>
      <c r="MMR68" s="23"/>
      <c r="MMS68" s="23"/>
      <c r="MMT68" s="23"/>
      <c r="MMU68" s="23"/>
      <c r="MMV68" s="23"/>
      <c r="MMW68" s="23"/>
      <c r="MMX68" s="23"/>
      <c r="MMY68" s="23"/>
      <c r="MMZ68" s="23"/>
      <c r="MNA68" s="23"/>
      <c r="MNB68" s="23"/>
      <c r="MNC68" s="23"/>
      <c r="MND68" s="23"/>
      <c r="MNE68" s="23"/>
      <c r="MNF68" s="23"/>
      <c r="MNG68" s="23"/>
      <c r="MNH68" s="23"/>
      <c r="MNI68" s="23"/>
      <c r="MNJ68" s="23"/>
      <c r="MNK68" s="23"/>
      <c r="MNL68" s="23"/>
      <c r="MNM68" s="23"/>
      <c r="MNN68" s="23"/>
      <c r="MNO68" s="23"/>
      <c r="MNP68" s="23"/>
      <c r="MNQ68" s="23"/>
      <c r="MNR68" s="23"/>
      <c r="MNS68" s="23"/>
      <c r="MNT68" s="23"/>
      <c r="MNU68" s="23"/>
      <c r="MNV68" s="23"/>
      <c r="MNW68" s="23"/>
      <c r="MNX68" s="23"/>
      <c r="MNY68" s="23"/>
      <c r="MNZ68" s="23"/>
      <c r="MOA68" s="23"/>
      <c r="MOB68" s="23"/>
      <c r="MOC68" s="23"/>
      <c r="MOD68" s="23"/>
      <c r="MOE68" s="23"/>
      <c r="MOF68" s="23"/>
      <c r="MOG68" s="23"/>
      <c r="MOH68" s="23"/>
      <c r="MOI68" s="23"/>
      <c r="MOJ68" s="23"/>
      <c r="MOK68" s="23"/>
      <c r="MOL68" s="23"/>
      <c r="MOM68" s="23"/>
      <c r="MON68" s="23"/>
      <c r="MOO68" s="23"/>
      <c r="MOP68" s="23"/>
      <c r="MOQ68" s="23"/>
      <c r="MOR68" s="23"/>
      <c r="MOS68" s="23"/>
      <c r="MOT68" s="23"/>
      <c r="MOU68" s="23"/>
      <c r="MOV68" s="23"/>
      <c r="MOW68" s="23"/>
    </row>
    <row r="69" spans="1:16384" ht="13">
      <c r="A69" s="23"/>
      <c r="B69" s="28"/>
      <c r="C69" s="29" t="s">
        <v>124</v>
      </c>
      <c r="D69" s="30"/>
      <c r="E69" s="30"/>
      <c r="F69" s="23"/>
      <c r="G69" s="37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23"/>
      <c r="IV69" s="23"/>
      <c r="IW69" s="23"/>
      <c r="IX69" s="23"/>
      <c r="IY69" s="23"/>
      <c r="IZ69" s="23"/>
      <c r="JA69" s="23"/>
      <c r="JB69" s="23"/>
      <c r="JC69" s="23"/>
      <c r="JD69" s="23"/>
      <c r="JE69" s="23"/>
      <c r="JF69" s="23"/>
      <c r="JG69" s="23"/>
      <c r="JH69" s="23"/>
      <c r="JI69" s="23"/>
      <c r="JJ69" s="23"/>
      <c r="JK69" s="23"/>
      <c r="JL69" s="23"/>
      <c r="JM69" s="23"/>
      <c r="JN69" s="23"/>
      <c r="JO69" s="23"/>
      <c r="JP69" s="23"/>
      <c r="JQ69" s="23"/>
      <c r="JR69" s="23"/>
      <c r="JS69" s="23"/>
      <c r="JT69" s="23"/>
      <c r="JU69" s="23"/>
      <c r="JV69" s="23"/>
      <c r="JW69" s="23"/>
      <c r="JX69" s="23"/>
      <c r="JY69" s="23"/>
      <c r="JZ69" s="23"/>
      <c r="KA69" s="23"/>
      <c r="KB69" s="23"/>
      <c r="KC69" s="23"/>
      <c r="KD69" s="23"/>
      <c r="KE69" s="23"/>
      <c r="KF69" s="23"/>
      <c r="KG69" s="23"/>
      <c r="KH69" s="23"/>
      <c r="KI69" s="23"/>
      <c r="KJ69" s="23"/>
      <c r="KK69" s="23"/>
      <c r="KL69" s="23"/>
      <c r="KM69" s="23"/>
      <c r="KN69" s="23"/>
      <c r="KO69" s="23"/>
      <c r="KP69" s="23"/>
      <c r="KQ69" s="23"/>
      <c r="KR69" s="23"/>
      <c r="KS69" s="23"/>
      <c r="KT69" s="23"/>
      <c r="KU69" s="23"/>
      <c r="KV69" s="23"/>
      <c r="KW69" s="23"/>
      <c r="KX69" s="23"/>
      <c r="KY69" s="23"/>
      <c r="KZ69" s="23"/>
      <c r="LA69" s="23"/>
      <c r="LB69" s="23"/>
      <c r="LC69" s="23"/>
      <c r="LD69" s="23"/>
      <c r="LE69" s="23"/>
      <c r="LF69" s="23"/>
      <c r="LG69" s="23"/>
      <c r="LH69" s="23"/>
      <c r="LI69" s="23"/>
      <c r="LJ69" s="23"/>
      <c r="LK69" s="23"/>
      <c r="LL69" s="23"/>
      <c r="LM69" s="23"/>
      <c r="LN69" s="23"/>
      <c r="LO69" s="23"/>
      <c r="LP69" s="23"/>
      <c r="LQ69" s="23"/>
      <c r="LR69" s="23"/>
      <c r="LS69" s="23"/>
      <c r="LT69" s="23"/>
      <c r="LU69" s="23"/>
      <c r="LV69" s="23"/>
      <c r="LW69" s="23"/>
      <c r="LX69" s="23"/>
      <c r="LY69" s="23"/>
      <c r="LZ69" s="23"/>
      <c r="MA69" s="23"/>
      <c r="MB69" s="23"/>
      <c r="MC69" s="23"/>
      <c r="MD69" s="23"/>
      <c r="ME69" s="23"/>
      <c r="MF69" s="23"/>
      <c r="MG69" s="23"/>
      <c r="MH69" s="23"/>
      <c r="MI69" s="23"/>
      <c r="MJ69" s="23"/>
      <c r="MK69" s="23"/>
      <c r="ML69" s="23"/>
      <c r="MM69" s="23"/>
      <c r="MN69" s="23"/>
      <c r="MO69" s="23"/>
      <c r="MP69" s="23"/>
      <c r="MQ69" s="23"/>
      <c r="MR69" s="23"/>
      <c r="MS69" s="23"/>
      <c r="MT69" s="23"/>
      <c r="MU69" s="23"/>
      <c r="MV69" s="23"/>
      <c r="MW69" s="23"/>
      <c r="MX69" s="23"/>
      <c r="MY69" s="23"/>
      <c r="MZ69" s="23"/>
      <c r="NA69" s="23"/>
      <c r="NB69" s="23"/>
      <c r="NC69" s="23"/>
      <c r="ND69" s="23"/>
      <c r="NE69" s="23"/>
      <c r="NF69" s="23"/>
      <c r="NG69" s="23"/>
      <c r="NH69" s="23"/>
      <c r="NI69" s="23"/>
      <c r="NJ69" s="23"/>
      <c r="NK69" s="23"/>
      <c r="NL69" s="23"/>
      <c r="NM69" s="23"/>
      <c r="NN69" s="23"/>
      <c r="NO69" s="23"/>
      <c r="NP69" s="23"/>
      <c r="NQ69" s="23"/>
      <c r="NR69" s="23"/>
      <c r="NS69" s="23"/>
      <c r="NT69" s="23"/>
      <c r="NU69" s="23"/>
      <c r="NV69" s="23"/>
      <c r="NW69" s="23"/>
      <c r="NX69" s="23"/>
      <c r="NY69" s="23"/>
      <c r="NZ69" s="23"/>
      <c r="OA69" s="23"/>
      <c r="OB69" s="23"/>
      <c r="OC69" s="23"/>
      <c r="OD69" s="23"/>
      <c r="OE69" s="23"/>
      <c r="OF69" s="23"/>
      <c r="OG69" s="23"/>
      <c r="OH69" s="23"/>
      <c r="OI69" s="23"/>
      <c r="OJ69" s="23"/>
      <c r="OK69" s="23"/>
      <c r="OL69" s="23"/>
      <c r="OM69" s="23"/>
      <c r="ON69" s="23"/>
      <c r="OO69" s="23"/>
      <c r="OP69" s="23"/>
      <c r="OQ69" s="23"/>
      <c r="OR69" s="23"/>
      <c r="OS69" s="23"/>
      <c r="OT69" s="23"/>
      <c r="OU69" s="23"/>
      <c r="OV69" s="23"/>
      <c r="OW69" s="23"/>
      <c r="OX69" s="23"/>
      <c r="OY69" s="23"/>
      <c r="OZ69" s="23"/>
      <c r="PA69" s="23"/>
      <c r="PB69" s="23"/>
      <c r="PC69" s="23"/>
      <c r="PD69" s="23"/>
      <c r="PE69" s="23"/>
      <c r="PF69" s="23"/>
      <c r="PG69" s="23"/>
      <c r="PH69" s="23"/>
      <c r="PI69" s="23"/>
      <c r="PJ69" s="23"/>
      <c r="PK69" s="23"/>
      <c r="PL69" s="23"/>
      <c r="PM69" s="23"/>
      <c r="PN69" s="23"/>
      <c r="PO69" s="23"/>
      <c r="PP69" s="23"/>
      <c r="PQ69" s="23"/>
      <c r="PR69" s="23"/>
      <c r="PS69" s="23"/>
      <c r="PT69" s="23"/>
      <c r="PU69" s="23"/>
      <c r="PV69" s="23"/>
      <c r="PW69" s="23"/>
      <c r="PX69" s="23"/>
      <c r="PY69" s="23"/>
      <c r="PZ69" s="23"/>
      <c r="QA69" s="23"/>
      <c r="QB69" s="23"/>
      <c r="QC69" s="23"/>
      <c r="QD69" s="23"/>
      <c r="QE69" s="23"/>
      <c r="QF69" s="23"/>
      <c r="QG69" s="23"/>
      <c r="QH69" s="23"/>
      <c r="QI69" s="23"/>
      <c r="QJ69" s="23"/>
      <c r="QK69" s="23"/>
      <c r="QL69" s="23"/>
      <c r="QM69" s="23"/>
      <c r="QN69" s="23"/>
      <c r="QO69" s="23"/>
      <c r="QP69" s="23"/>
      <c r="QQ69" s="23"/>
      <c r="QR69" s="23"/>
      <c r="QS69" s="23"/>
      <c r="QT69" s="23"/>
      <c r="QU69" s="23"/>
      <c r="QV69" s="23"/>
      <c r="QW69" s="23"/>
      <c r="QX69" s="23"/>
      <c r="QY69" s="23"/>
      <c r="QZ69" s="23"/>
      <c r="RA69" s="23"/>
      <c r="RB69" s="23"/>
      <c r="RC69" s="23"/>
      <c r="RD69" s="23"/>
      <c r="RE69" s="23"/>
      <c r="RF69" s="23"/>
      <c r="RG69" s="23"/>
      <c r="RH69" s="23"/>
      <c r="RI69" s="23"/>
      <c r="RJ69" s="23"/>
      <c r="RK69" s="23"/>
      <c r="RL69" s="23"/>
      <c r="RM69" s="23"/>
      <c r="RN69" s="23"/>
      <c r="RO69" s="23"/>
      <c r="RP69" s="23"/>
      <c r="RQ69" s="23"/>
      <c r="RR69" s="23"/>
      <c r="RS69" s="23"/>
      <c r="RT69" s="23"/>
      <c r="RU69" s="23"/>
      <c r="RV69" s="23"/>
      <c r="RW69" s="23"/>
      <c r="RX69" s="23"/>
      <c r="RY69" s="23"/>
      <c r="RZ69" s="23"/>
      <c r="SA69" s="23"/>
      <c r="SB69" s="23"/>
      <c r="SC69" s="23"/>
      <c r="SD69" s="23"/>
      <c r="SE69" s="23"/>
      <c r="SF69" s="23"/>
      <c r="SG69" s="23"/>
      <c r="SH69" s="23"/>
      <c r="SI69" s="23"/>
      <c r="SJ69" s="23"/>
      <c r="SK69" s="23"/>
      <c r="SL69" s="23"/>
      <c r="SM69" s="23"/>
      <c r="SN69" s="23"/>
      <c r="SO69" s="23"/>
      <c r="SP69" s="23"/>
      <c r="SQ69" s="23"/>
      <c r="SR69" s="23"/>
      <c r="SS69" s="23"/>
      <c r="ST69" s="23"/>
      <c r="SU69" s="23"/>
      <c r="SV69" s="23"/>
      <c r="SW69" s="23"/>
      <c r="SX69" s="23"/>
      <c r="SY69" s="23"/>
      <c r="SZ69" s="23"/>
      <c r="TA69" s="23"/>
      <c r="TB69" s="23"/>
      <c r="TC69" s="23"/>
      <c r="TD69" s="23"/>
      <c r="TE69" s="23"/>
      <c r="TF69" s="23"/>
      <c r="TG69" s="23"/>
      <c r="TH69" s="23"/>
      <c r="TI69" s="23"/>
      <c r="TJ69" s="23"/>
      <c r="TK69" s="23"/>
      <c r="TL69" s="23"/>
      <c r="TM69" s="23"/>
      <c r="TN69" s="23"/>
      <c r="TO69" s="23"/>
      <c r="TP69" s="23"/>
      <c r="TQ69" s="23"/>
      <c r="TR69" s="23"/>
      <c r="TS69" s="23"/>
      <c r="TT69" s="23"/>
      <c r="TU69" s="23"/>
      <c r="TV69" s="23"/>
      <c r="TW69" s="23"/>
      <c r="TX69" s="23"/>
      <c r="TY69" s="23"/>
      <c r="TZ69" s="23"/>
      <c r="UA69" s="23"/>
      <c r="UB69" s="23"/>
      <c r="UC69" s="23"/>
      <c r="UD69" s="23"/>
      <c r="UE69" s="23"/>
      <c r="UF69" s="23"/>
      <c r="UG69" s="23"/>
      <c r="UH69" s="23"/>
      <c r="UI69" s="23"/>
      <c r="UJ69" s="23"/>
      <c r="UK69" s="23"/>
      <c r="UL69" s="23"/>
      <c r="UM69" s="23"/>
      <c r="UN69" s="23"/>
      <c r="UO69" s="23"/>
      <c r="UP69" s="23"/>
      <c r="UQ69" s="23"/>
      <c r="UR69" s="23"/>
      <c r="US69" s="23"/>
      <c r="UT69" s="23"/>
      <c r="UU69" s="23"/>
      <c r="UV69" s="23"/>
      <c r="UW69" s="23"/>
      <c r="UX69" s="23"/>
      <c r="UY69" s="23"/>
      <c r="UZ69" s="23"/>
      <c r="VA69" s="23"/>
      <c r="VB69" s="23"/>
      <c r="VC69" s="23"/>
      <c r="VD69" s="23"/>
      <c r="VE69" s="23"/>
      <c r="VF69" s="23"/>
      <c r="VG69" s="23"/>
      <c r="VH69" s="23"/>
      <c r="VI69" s="23"/>
      <c r="VJ69" s="23"/>
      <c r="VK69" s="23"/>
      <c r="VL69" s="23"/>
      <c r="VM69" s="23"/>
      <c r="VN69" s="23"/>
      <c r="VO69" s="23"/>
      <c r="VP69" s="23"/>
      <c r="VQ69" s="23"/>
      <c r="VR69" s="23"/>
      <c r="VS69" s="23"/>
      <c r="VT69" s="23"/>
      <c r="VU69" s="23"/>
      <c r="VV69" s="23"/>
      <c r="VW69" s="23"/>
      <c r="VX69" s="23"/>
      <c r="VY69" s="23"/>
      <c r="VZ69" s="23"/>
      <c r="WA69" s="23"/>
      <c r="WB69" s="23"/>
      <c r="WC69" s="23"/>
      <c r="WD69" s="23"/>
      <c r="WE69" s="23"/>
      <c r="WF69" s="23"/>
      <c r="WG69" s="23"/>
      <c r="WH69" s="23"/>
      <c r="WI69" s="23"/>
      <c r="WJ69" s="23"/>
      <c r="WK69" s="23"/>
      <c r="WL69" s="23"/>
      <c r="WM69" s="23"/>
      <c r="WN69" s="23"/>
      <c r="WO69" s="23"/>
      <c r="WP69" s="23"/>
      <c r="WQ69" s="23"/>
      <c r="WR69" s="23"/>
      <c r="WS69" s="23"/>
      <c r="WT69" s="23"/>
      <c r="WU69" s="23"/>
      <c r="WV69" s="23"/>
      <c r="WW69" s="23"/>
      <c r="WX69" s="23"/>
      <c r="WY69" s="23"/>
      <c r="WZ69" s="23"/>
      <c r="XA69" s="23"/>
      <c r="XB69" s="23"/>
      <c r="XC69" s="23"/>
      <c r="XD69" s="23"/>
      <c r="XE69" s="23"/>
      <c r="XF69" s="23"/>
      <c r="XG69" s="23"/>
      <c r="XH69" s="23"/>
      <c r="XI69" s="23"/>
      <c r="XJ69" s="23"/>
      <c r="XK69" s="23"/>
      <c r="XL69" s="23"/>
      <c r="XM69" s="23"/>
      <c r="XN69" s="23"/>
      <c r="XO69" s="23"/>
      <c r="XP69" s="23"/>
      <c r="XQ69" s="23"/>
      <c r="XR69" s="23"/>
      <c r="XS69" s="23"/>
      <c r="XT69" s="23"/>
      <c r="XU69" s="23"/>
      <c r="XV69" s="23"/>
      <c r="XW69" s="23"/>
      <c r="XX69" s="23"/>
      <c r="XY69" s="23"/>
      <c r="XZ69" s="23"/>
      <c r="YA69" s="23"/>
      <c r="YB69" s="23"/>
      <c r="YC69" s="23"/>
      <c r="YD69" s="23"/>
      <c r="YE69" s="23"/>
      <c r="YF69" s="23"/>
      <c r="YG69" s="23"/>
      <c r="YH69" s="23"/>
      <c r="YI69" s="23"/>
      <c r="YJ69" s="23"/>
      <c r="YK69" s="23"/>
      <c r="YL69" s="23"/>
      <c r="YM69" s="23"/>
      <c r="YN69" s="23"/>
      <c r="YO69" s="23"/>
      <c r="YP69" s="23"/>
      <c r="YQ69" s="23"/>
      <c r="YR69" s="23"/>
      <c r="YS69" s="23"/>
      <c r="YT69" s="23"/>
      <c r="YU69" s="23"/>
      <c r="YV69" s="23"/>
      <c r="YW69" s="23"/>
      <c r="YX69" s="23"/>
      <c r="YY69" s="23"/>
      <c r="YZ69" s="23"/>
      <c r="ZA69" s="23"/>
      <c r="ZB69" s="23"/>
      <c r="ZC69" s="23"/>
      <c r="ZD69" s="23"/>
      <c r="ZE69" s="23"/>
      <c r="ZF69" s="23"/>
      <c r="ZG69" s="23"/>
      <c r="ZH69" s="23"/>
      <c r="ZI69" s="23"/>
      <c r="ZJ69" s="23"/>
      <c r="ZK69" s="23"/>
      <c r="ZL69" s="23"/>
      <c r="ZM69" s="23"/>
      <c r="ZN69" s="23"/>
      <c r="ZO69" s="23"/>
      <c r="ZP69" s="23"/>
      <c r="ZQ69" s="23"/>
      <c r="ZR69" s="23"/>
      <c r="ZS69" s="23"/>
      <c r="ZT69" s="23"/>
      <c r="ZU69" s="23"/>
      <c r="ZV69" s="23"/>
      <c r="ZW69" s="23"/>
      <c r="ZX69" s="23"/>
      <c r="ZY69" s="23"/>
      <c r="ZZ69" s="23"/>
      <c r="AAA69" s="23"/>
      <c r="AAB69" s="23"/>
      <c r="AAC69" s="23"/>
      <c r="AAD69" s="23"/>
      <c r="AAE69" s="23"/>
      <c r="AAF69" s="23"/>
      <c r="AAG69" s="23"/>
      <c r="AAH69" s="23"/>
      <c r="AAI69" s="23"/>
      <c r="AAJ69" s="23"/>
      <c r="AAK69" s="23"/>
      <c r="AAL69" s="23"/>
      <c r="AAM69" s="23"/>
      <c r="AAN69" s="23"/>
      <c r="AAO69" s="23"/>
      <c r="AAP69" s="23"/>
      <c r="AAQ69" s="23"/>
      <c r="AAR69" s="23"/>
      <c r="AAS69" s="23"/>
      <c r="AAT69" s="23"/>
      <c r="AAU69" s="23"/>
      <c r="AAV69" s="23"/>
      <c r="AAW69" s="23"/>
      <c r="AAX69" s="23"/>
      <c r="AAY69" s="23"/>
      <c r="AAZ69" s="23"/>
      <c r="ABA69" s="23"/>
      <c r="ABB69" s="23"/>
      <c r="ABC69" s="23"/>
      <c r="ABD69" s="23"/>
      <c r="ABE69" s="23"/>
      <c r="ABF69" s="23"/>
      <c r="ABG69" s="23"/>
      <c r="ABH69" s="23"/>
      <c r="ABI69" s="23"/>
      <c r="ABJ69" s="23"/>
      <c r="ABK69" s="23"/>
      <c r="ABL69" s="23"/>
      <c r="ABM69" s="23"/>
      <c r="ABN69" s="23"/>
      <c r="ABO69" s="23"/>
      <c r="ABP69" s="23"/>
      <c r="ABQ69" s="23"/>
      <c r="ABR69" s="23"/>
      <c r="ABS69" s="23"/>
      <c r="ABT69" s="23"/>
      <c r="ABU69" s="23"/>
      <c r="ABV69" s="23"/>
      <c r="ABW69" s="23"/>
      <c r="ABX69" s="23"/>
      <c r="ABY69" s="23"/>
      <c r="ABZ69" s="23"/>
      <c r="ACA69" s="23"/>
      <c r="ACB69" s="23"/>
      <c r="ACC69" s="23"/>
      <c r="ACD69" s="23"/>
      <c r="ACE69" s="23"/>
      <c r="ACF69" s="23"/>
      <c r="ACG69" s="23"/>
      <c r="ACH69" s="23"/>
      <c r="ACI69" s="23"/>
      <c r="ACJ69" s="23"/>
      <c r="ACK69" s="23"/>
      <c r="ACL69" s="23"/>
      <c r="ACM69" s="23"/>
      <c r="ACN69" s="23"/>
      <c r="ACO69" s="23"/>
      <c r="ACP69" s="23"/>
      <c r="ACQ69" s="23"/>
      <c r="ACR69" s="23"/>
      <c r="ACS69" s="23"/>
      <c r="ACT69" s="23"/>
      <c r="ACU69" s="23"/>
      <c r="ACV69" s="23"/>
      <c r="ACW69" s="23"/>
      <c r="ACX69" s="23"/>
      <c r="ACY69" s="23"/>
      <c r="ACZ69" s="23"/>
      <c r="ADA69" s="23"/>
      <c r="ADB69" s="23"/>
      <c r="ADC69" s="23"/>
      <c r="ADD69" s="23"/>
      <c r="ADE69" s="23"/>
      <c r="ADF69" s="23"/>
      <c r="ADG69" s="23"/>
      <c r="ADH69" s="23"/>
      <c r="ADI69" s="23"/>
      <c r="ADJ69" s="23"/>
      <c r="ADK69" s="23"/>
      <c r="ADL69" s="23"/>
      <c r="ADM69" s="23"/>
      <c r="ADN69" s="23"/>
      <c r="ADO69" s="23"/>
      <c r="ADP69" s="23"/>
      <c r="ADQ69" s="23"/>
      <c r="ADR69" s="23"/>
      <c r="ADS69" s="23"/>
      <c r="ADT69" s="23"/>
      <c r="ADU69" s="23"/>
      <c r="ADV69" s="23"/>
      <c r="ADW69" s="23"/>
      <c r="ADX69" s="23"/>
      <c r="ADY69" s="23"/>
      <c r="ADZ69" s="23"/>
      <c r="AEA69" s="23"/>
      <c r="AEB69" s="23"/>
      <c r="AEC69" s="23"/>
      <c r="AED69" s="23"/>
      <c r="AEE69" s="23"/>
      <c r="AEF69" s="23"/>
      <c r="AEG69" s="23"/>
      <c r="AEH69" s="23"/>
      <c r="AEI69" s="23"/>
      <c r="AEJ69" s="23"/>
      <c r="AEK69" s="23"/>
      <c r="AEL69" s="23"/>
      <c r="AEM69" s="23"/>
      <c r="AEN69" s="23"/>
      <c r="AEO69" s="23"/>
      <c r="AEP69" s="23"/>
      <c r="AEQ69" s="23"/>
      <c r="AER69" s="23"/>
      <c r="AES69" s="23"/>
      <c r="AET69" s="23"/>
      <c r="AEU69" s="23"/>
      <c r="AEV69" s="23"/>
      <c r="AEW69" s="23"/>
      <c r="AEX69" s="23"/>
      <c r="AEY69" s="23"/>
      <c r="AEZ69" s="23"/>
      <c r="AFA69" s="23"/>
      <c r="AFB69" s="23"/>
      <c r="AFC69" s="23"/>
      <c r="AFD69" s="23"/>
      <c r="AFE69" s="23"/>
      <c r="AFF69" s="23"/>
      <c r="AFG69" s="23"/>
      <c r="AFH69" s="23"/>
      <c r="AFI69" s="23"/>
      <c r="AFJ69" s="23"/>
      <c r="AFK69" s="23"/>
      <c r="AFL69" s="23"/>
      <c r="AFM69" s="23"/>
      <c r="AFN69" s="23"/>
      <c r="AFO69" s="23"/>
      <c r="AFP69" s="23"/>
      <c r="AFQ69" s="23"/>
      <c r="AFR69" s="23"/>
      <c r="AFS69" s="23"/>
      <c r="AFT69" s="23"/>
      <c r="AFU69" s="23"/>
      <c r="AFV69" s="23"/>
      <c r="AFW69" s="23"/>
      <c r="AFX69" s="23"/>
      <c r="AFY69" s="23"/>
      <c r="AFZ69" s="23"/>
      <c r="AGA69" s="23"/>
      <c r="AGB69" s="23"/>
      <c r="AGC69" s="23"/>
      <c r="AGD69" s="23"/>
      <c r="AGE69" s="23"/>
      <c r="AGF69" s="23"/>
      <c r="AGG69" s="23"/>
      <c r="AGH69" s="23"/>
      <c r="AGI69" s="23"/>
      <c r="AGJ69" s="23"/>
      <c r="AGK69" s="23"/>
      <c r="AGL69" s="23"/>
      <c r="AGM69" s="23"/>
      <c r="AGN69" s="23"/>
      <c r="AGO69" s="23"/>
      <c r="AGP69" s="23"/>
      <c r="AGQ69" s="23"/>
      <c r="AGR69" s="23"/>
      <c r="AGS69" s="23"/>
      <c r="AGT69" s="23"/>
      <c r="AGU69" s="23"/>
      <c r="AGV69" s="23"/>
      <c r="AGW69" s="23"/>
      <c r="AGX69" s="23"/>
      <c r="AGY69" s="23"/>
      <c r="AGZ69" s="23"/>
      <c r="AHA69" s="23"/>
      <c r="AHB69" s="23"/>
      <c r="AHC69" s="23"/>
      <c r="AHD69" s="23"/>
      <c r="AHE69" s="23"/>
      <c r="AHF69" s="23"/>
      <c r="AHG69" s="23"/>
      <c r="AHH69" s="23"/>
      <c r="AHI69" s="23"/>
      <c r="AHJ69" s="23"/>
      <c r="AHK69" s="23"/>
      <c r="AHL69" s="23"/>
      <c r="AHM69" s="23"/>
      <c r="AHN69" s="23"/>
      <c r="AHO69" s="23"/>
      <c r="AHP69" s="23"/>
      <c r="AHQ69" s="23"/>
      <c r="AHR69" s="23"/>
      <c r="AHS69" s="23"/>
      <c r="AHT69" s="23"/>
      <c r="AHU69" s="23"/>
      <c r="AHV69" s="23"/>
      <c r="AHW69" s="23"/>
      <c r="AHX69" s="23"/>
      <c r="AHY69" s="23"/>
      <c r="AHZ69" s="23"/>
      <c r="AIA69" s="23"/>
      <c r="AIB69" s="23"/>
      <c r="AIC69" s="23"/>
      <c r="AID69" s="23"/>
      <c r="AIE69" s="23"/>
      <c r="AIF69" s="23"/>
      <c r="AIG69" s="23"/>
      <c r="AIH69" s="23"/>
      <c r="AII69" s="23"/>
      <c r="AIJ69" s="23"/>
      <c r="AIK69" s="23"/>
      <c r="AIL69" s="23"/>
      <c r="AIM69" s="23"/>
      <c r="AIN69" s="23"/>
      <c r="AIO69" s="23"/>
      <c r="AIP69" s="23"/>
      <c r="AIQ69" s="23"/>
      <c r="AIR69" s="23"/>
      <c r="AIS69" s="23"/>
      <c r="AIT69" s="23"/>
      <c r="AIU69" s="23"/>
      <c r="AIV69" s="23"/>
      <c r="AIW69" s="23"/>
      <c r="AIX69" s="23"/>
      <c r="AIY69" s="23"/>
      <c r="AIZ69" s="23"/>
      <c r="AJA69" s="23"/>
      <c r="AJB69" s="23"/>
      <c r="AJC69" s="23"/>
      <c r="AJD69" s="23"/>
      <c r="AJE69" s="23"/>
      <c r="AJF69" s="23"/>
      <c r="AJG69" s="23"/>
      <c r="AJH69" s="23"/>
      <c r="AJI69" s="23"/>
      <c r="AJJ69" s="23"/>
      <c r="AJK69" s="23"/>
      <c r="AJL69" s="23"/>
      <c r="AJM69" s="23"/>
      <c r="AJN69" s="23"/>
      <c r="AJO69" s="23"/>
      <c r="AJP69" s="23"/>
      <c r="AJQ69" s="23"/>
      <c r="AJR69" s="23"/>
      <c r="AJS69" s="23"/>
      <c r="AJT69" s="23"/>
      <c r="AJU69" s="23"/>
      <c r="AJV69" s="23"/>
      <c r="AJW69" s="23"/>
      <c r="AJX69" s="23"/>
      <c r="AJY69" s="23"/>
      <c r="AJZ69" s="23"/>
      <c r="AKA69" s="23"/>
      <c r="AKB69" s="23"/>
      <c r="AKC69" s="23"/>
      <c r="AKD69" s="23"/>
      <c r="AKE69" s="23"/>
      <c r="AKF69" s="23"/>
      <c r="AKG69" s="23"/>
      <c r="AKH69" s="23"/>
      <c r="AKI69" s="23"/>
      <c r="AKJ69" s="23"/>
      <c r="AKK69" s="23"/>
      <c r="AKL69" s="23"/>
      <c r="AKM69" s="23"/>
      <c r="AKN69" s="23"/>
      <c r="AKO69" s="23"/>
      <c r="AKP69" s="23"/>
      <c r="AKQ69" s="23"/>
      <c r="AKR69" s="23"/>
      <c r="AKS69" s="23"/>
      <c r="AKT69" s="23"/>
      <c r="AKU69" s="23"/>
      <c r="AKV69" s="23"/>
      <c r="AKW69" s="23"/>
      <c r="AKX69" s="23"/>
      <c r="AKY69" s="23"/>
      <c r="AKZ69" s="23"/>
      <c r="ALA69" s="23"/>
      <c r="ALB69" s="23"/>
      <c r="ALC69" s="23"/>
      <c r="ALD69" s="23"/>
      <c r="ALE69" s="23"/>
      <c r="ALF69" s="23"/>
      <c r="ALG69" s="23"/>
      <c r="ALH69" s="23"/>
      <c r="ALI69" s="23"/>
      <c r="ALJ69" s="23"/>
      <c r="ALK69" s="23"/>
      <c r="ALL69" s="23"/>
      <c r="ALM69" s="23"/>
      <c r="ALN69" s="23"/>
      <c r="ALO69" s="23"/>
      <c r="ALP69" s="23"/>
      <c r="ALQ69" s="23"/>
      <c r="ALR69" s="23"/>
      <c r="ALS69" s="23"/>
      <c r="ALT69" s="23"/>
      <c r="ALU69" s="23"/>
      <c r="ALV69" s="23"/>
      <c r="ALW69" s="23"/>
      <c r="ALX69" s="23"/>
      <c r="ALY69" s="23"/>
      <c r="ALZ69" s="23"/>
      <c r="AMA69" s="23"/>
      <c r="AMB69" s="23"/>
      <c r="AMC69" s="23"/>
      <c r="AMD69" s="23"/>
      <c r="AME69" s="23"/>
      <c r="AMF69" s="23"/>
      <c r="AMG69" s="23"/>
      <c r="AMH69" s="23"/>
      <c r="AMI69" s="23"/>
      <c r="AMJ69" s="23"/>
      <c r="AMK69" s="23"/>
      <c r="AML69" s="23"/>
      <c r="AMM69" s="23"/>
      <c r="AMN69" s="23"/>
      <c r="AMO69" s="23"/>
      <c r="AMP69" s="23"/>
      <c r="AMQ69" s="23"/>
      <c r="AMR69" s="23"/>
      <c r="AMS69" s="23"/>
      <c r="AMT69" s="23"/>
      <c r="AMU69" s="23"/>
      <c r="AMV69" s="23"/>
      <c r="AMW69" s="23"/>
      <c r="AMX69" s="23"/>
      <c r="AMY69" s="23"/>
      <c r="AMZ69" s="23"/>
      <c r="ANA69" s="23"/>
      <c r="ANB69" s="23"/>
      <c r="ANC69" s="23"/>
      <c r="AND69" s="23"/>
      <c r="ANE69" s="23"/>
      <c r="ANF69" s="23"/>
      <c r="ANG69" s="23"/>
      <c r="ANH69" s="23"/>
      <c r="ANI69" s="23"/>
      <c r="ANJ69" s="23"/>
      <c r="ANK69" s="23"/>
      <c r="ANL69" s="23"/>
      <c r="ANM69" s="23"/>
      <c r="ANN69" s="23"/>
      <c r="ANO69" s="23"/>
      <c r="ANP69" s="23"/>
      <c r="ANQ69" s="23"/>
      <c r="ANR69" s="23"/>
      <c r="ANS69" s="23"/>
      <c r="ANT69" s="23"/>
      <c r="ANU69" s="23"/>
      <c r="ANV69" s="23"/>
      <c r="ANW69" s="23"/>
      <c r="ANX69" s="23"/>
      <c r="ANY69" s="23"/>
      <c r="ANZ69" s="23"/>
      <c r="AOA69" s="23"/>
      <c r="AOB69" s="23"/>
      <c r="AOC69" s="23"/>
      <c r="AOD69" s="23"/>
      <c r="AOE69" s="23"/>
      <c r="AOF69" s="23"/>
      <c r="AOG69" s="23"/>
      <c r="AOH69" s="23"/>
      <c r="AOI69" s="23"/>
      <c r="AOJ69" s="23"/>
      <c r="AOK69" s="23"/>
      <c r="AOL69" s="23"/>
      <c r="AOM69" s="23"/>
      <c r="AON69" s="23"/>
      <c r="AOO69" s="23"/>
      <c r="AOP69" s="23"/>
      <c r="AOQ69" s="23"/>
      <c r="AOR69" s="23"/>
      <c r="AOS69" s="23"/>
      <c r="AOT69" s="23"/>
      <c r="AOU69" s="23"/>
      <c r="AOV69" s="23"/>
      <c r="AOW69" s="23"/>
      <c r="AOX69" s="23"/>
      <c r="AOY69" s="23"/>
      <c r="AOZ69" s="23"/>
      <c r="APA69" s="23"/>
      <c r="APB69" s="23"/>
      <c r="APC69" s="23"/>
      <c r="APD69" s="23"/>
      <c r="APE69" s="23"/>
      <c r="APF69" s="23"/>
      <c r="APG69" s="23"/>
      <c r="APH69" s="23"/>
      <c r="API69" s="23"/>
      <c r="APJ69" s="23"/>
      <c r="APK69" s="23"/>
      <c r="APL69" s="23"/>
      <c r="APM69" s="23"/>
      <c r="APN69" s="23"/>
      <c r="APO69" s="23"/>
      <c r="APP69" s="23"/>
      <c r="APQ69" s="23"/>
      <c r="APR69" s="23"/>
      <c r="APS69" s="23"/>
      <c r="APT69" s="23"/>
      <c r="APU69" s="23"/>
      <c r="APV69" s="23"/>
      <c r="APW69" s="23"/>
      <c r="APX69" s="23"/>
      <c r="APY69" s="23"/>
      <c r="APZ69" s="23"/>
      <c r="AQA69" s="23"/>
      <c r="AQB69" s="23"/>
      <c r="AQC69" s="23"/>
      <c r="AQD69" s="23"/>
      <c r="AQE69" s="23"/>
      <c r="AQF69" s="23"/>
      <c r="AQG69" s="23"/>
      <c r="AQH69" s="23"/>
      <c r="AQI69" s="23"/>
      <c r="AQJ69" s="23"/>
      <c r="AQK69" s="23"/>
      <c r="AQL69" s="23"/>
      <c r="AQM69" s="23"/>
      <c r="AQN69" s="23"/>
      <c r="AQO69" s="23"/>
      <c r="AQP69" s="23"/>
      <c r="AQQ69" s="23"/>
      <c r="AQR69" s="23"/>
      <c r="AQS69" s="23"/>
      <c r="AQT69" s="23"/>
      <c r="AQU69" s="23"/>
      <c r="AQV69" s="23"/>
      <c r="AQW69" s="23"/>
      <c r="AQX69" s="23"/>
      <c r="AQY69" s="23"/>
      <c r="AQZ69" s="23"/>
      <c r="ARA69" s="23"/>
      <c r="ARB69" s="23"/>
      <c r="ARC69" s="23"/>
      <c r="ARD69" s="23"/>
      <c r="ARE69" s="23"/>
      <c r="ARF69" s="23"/>
      <c r="ARG69" s="23"/>
      <c r="ARH69" s="23"/>
      <c r="ARI69" s="23"/>
      <c r="ARJ69" s="23"/>
      <c r="ARK69" s="23"/>
      <c r="ARL69" s="23"/>
      <c r="ARM69" s="23"/>
      <c r="ARN69" s="23"/>
      <c r="ARO69" s="23"/>
      <c r="ARP69" s="23"/>
      <c r="ARQ69" s="23"/>
      <c r="ARR69" s="23"/>
      <c r="ARS69" s="23"/>
      <c r="ART69" s="23"/>
      <c r="ARU69" s="23"/>
      <c r="ARV69" s="23"/>
      <c r="ARW69" s="23"/>
      <c r="ARX69" s="23"/>
      <c r="ARY69" s="23"/>
      <c r="ARZ69" s="23"/>
      <c r="ASA69" s="23"/>
      <c r="ASB69" s="23"/>
      <c r="ASC69" s="23"/>
      <c r="ASD69" s="23"/>
      <c r="ASE69" s="23"/>
      <c r="ASF69" s="23"/>
      <c r="ASG69" s="23"/>
      <c r="ASH69" s="23"/>
      <c r="ASI69" s="23"/>
      <c r="ASJ69" s="23"/>
      <c r="ASK69" s="23"/>
      <c r="ASL69" s="23"/>
      <c r="ASM69" s="23"/>
      <c r="ASN69" s="23"/>
      <c r="ASO69" s="23"/>
      <c r="ASP69" s="23"/>
      <c r="ASQ69" s="23"/>
      <c r="ASR69" s="23"/>
      <c r="ASS69" s="23"/>
      <c r="AST69" s="23"/>
      <c r="ASU69" s="23"/>
      <c r="ASV69" s="23"/>
      <c r="ASW69" s="23"/>
      <c r="ASX69" s="23"/>
      <c r="ASY69" s="23"/>
      <c r="ASZ69" s="23"/>
      <c r="ATA69" s="23"/>
      <c r="ATB69" s="23"/>
      <c r="ATC69" s="23"/>
      <c r="ATD69" s="23"/>
      <c r="ATE69" s="23"/>
      <c r="ATF69" s="23"/>
      <c r="ATG69" s="23"/>
      <c r="ATH69" s="23"/>
      <c r="ATI69" s="23"/>
      <c r="ATJ69" s="23"/>
      <c r="ATK69" s="23"/>
      <c r="ATL69" s="23"/>
      <c r="ATM69" s="23"/>
      <c r="ATN69" s="23"/>
      <c r="ATO69" s="23"/>
      <c r="ATP69" s="23"/>
      <c r="ATQ69" s="23"/>
      <c r="ATR69" s="23"/>
      <c r="ATS69" s="23"/>
      <c r="ATT69" s="23"/>
      <c r="ATU69" s="23"/>
      <c r="ATV69" s="23"/>
      <c r="ATW69" s="23"/>
      <c r="ATX69" s="23"/>
      <c r="ATY69" s="23"/>
      <c r="ATZ69" s="23"/>
      <c r="AUA69" s="23"/>
      <c r="AUB69" s="23"/>
      <c r="AUC69" s="23"/>
      <c r="AUD69" s="23"/>
      <c r="AUE69" s="23"/>
      <c r="AUF69" s="23"/>
      <c r="AUG69" s="23"/>
      <c r="AUH69" s="23"/>
      <c r="AUI69" s="23"/>
      <c r="AUJ69" s="23"/>
      <c r="AUK69" s="23"/>
      <c r="AUL69" s="23"/>
      <c r="AUM69" s="23"/>
      <c r="AUN69" s="23"/>
      <c r="AUO69" s="23"/>
      <c r="AUP69" s="23"/>
      <c r="AUQ69" s="23"/>
      <c r="AUR69" s="23"/>
      <c r="AUS69" s="23"/>
      <c r="AUT69" s="23"/>
      <c r="AUU69" s="23"/>
      <c r="AUV69" s="23"/>
      <c r="AUW69" s="23"/>
      <c r="AUX69" s="23"/>
      <c r="AUY69" s="23"/>
      <c r="AUZ69" s="23"/>
      <c r="AVA69" s="23"/>
      <c r="AVB69" s="23"/>
      <c r="AVC69" s="23"/>
      <c r="AVD69" s="23"/>
      <c r="AVE69" s="23"/>
      <c r="AVF69" s="23"/>
      <c r="AVG69" s="23"/>
      <c r="AVH69" s="23"/>
      <c r="AVI69" s="23"/>
      <c r="AVJ69" s="23"/>
      <c r="AVK69" s="23"/>
      <c r="AVL69" s="23"/>
      <c r="AVM69" s="23"/>
      <c r="AVN69" s="23"/>
      <c r="AVO69" s="23"/>
      <c r="AVP69" s="23"/>
      <c r="AVQ69" s="23"/>
      <c r="AVR69" s="23"/>
      <c r="AVS69" s="23"/>
      <c r="AVT69" s="23"/>
      <c r="AVU69" s="23"/>
      <c r="AVV69" s="23"/>
      <c r="AVW69" s="23"/>
      <c r="AVX69" s="23"/>
      <c r="AVY69" s="23"/>
      <c r="AVZ69" s="23"/>
      <c r="AWA69" s="23"/>
      <c r="AWB69" s="23"/>
      <c r="AWC69" s="23"/>
      <c r="AWD69" s="23"/>
      <c r="AWE69" s="23"/>
      <c r="AWF69" s="23"/>
      <c r="AWG69" s="23"/>
      <c r="AWH69" s="23"/>
      <c r="AWI69" s="23"/>
      <c r="AWJ69" s="23"/>
      <c r="AWK69" s="23"/>
      <c r="AWL69" s="23"/>
      <c r="AWM69" s="23"/>
      <c r="AWN69" s="23"/>
      <c r="AWO69" s="23"/>
      <c r="AWP69" s="23"/>
      <c r="AWQ69" s="23"/>
      <c r="AWR69" s="23"/>
      <c r="AWS69" s="23"/>
      <c r="AWT69" s="23"/>
      <c r="AWU69" s="23"/>
      <c r="AWV69" s="23"/>
      <c r="AWW69" s="23"/>
      <c r="AWX69" s="23"/>
      <c r="AWY69" s="23"/>
      <c r="AWZ69" s="23"/>
      <c r="AXA69" s="23"/>
      <c r="AXB69" s="23"/>
      <c r="AXC69" s="23"/>
      <c r="AXD69" s="23"/>
      <c r="AXE69" s="23"/>
      <c r="AXF69" s="23"/>
      <c r="AXG69" s="23"/>
      <c r="AXH69" s="23"/>
      <c r="AXI69" s="23"/>
      <c r="AXJ69" s="23"/>
      <c r="AXK69" s="23"/>
      <c r="AXL69" s="23"/>
      <c r="AXM69" s="23"/>
      <c r="AXN69" s="23"/>
      <c r="AXO69" s="23"/>
      <c r="AXP69" s="23"/>
      <c r="AXQ69" s="23"/>
      <c r="AXR69" s="23"/>
      <c r="AXS69" s="23"/>
      <c r="AXT69" s="23"/>
      <c r="AXU69" s="23"/>
      <c r="AXV69" s="23"/>
      <c r="AXW69" s="23"/>
      <c r="AXX69" s="23"/>
      <c r="AXY69" s="23"/>
      <c r="AXZ69" s="23"/>
      <c r="AYA69" s="23"/>
      <c r="AYB69" s="23"/>
      <c r="AYC69" s="23"/>
      <c r="AYD69" s="23"/>
      <c r="AYE69" s="23"/>
      <c r="AYF69" s="23"/>
      <c r="AYG69" s="23"/>
      <c r="AYH69" s="23"/>
      <c r="AYI69" s="23"/>
      <c r="AYJ69" s="23"/>
      <c r="AYK69" s="23"/>
      <c r="AYL69" s="23"/>
      <c r="AYM69" s="23"/>
      <c r="AYN69" s="23"/>
      <c r="AYO69" s="23"/>
      <c r="AYP69" s="23"/>
      <c r="AYQ69" s="23"/>
      <c r="AYR69" s="23"/>
      <c r="AYS69" s="23"/>
      <c r="AYT69" s="23"/>
      <c r="AYU69" s="23"/>
      <c r="AYV69" s="23"/>
      <c r="AYW69" s="23"/>
      <c r="AYX69" s="23"/>
      <c r="AYY69" s="23"/>
      <c r="AYZ69" s="23"/>
      <c r="AZA69" s="23"/>
      <c r="AZB69" s="23"/>
      <c r="AZC69" s="23"/>
      <c r="AZD69" s="23"/>
      <c r="AZE69" s="23"/>
      <c r="AZF69" s="23"/>
      <c r="AZG69" s="23"/>
      <c r="AZH69" s="23"/>
      <c r="AZI69" s="23"/>
      <c r="AZJ69" s="23"/>
      <c r="AZK69" s="23"/>
      <c r="AZL69" s="23"/>
      <c r="AZM69" s="23"/>
      <c r="AZN69" s="23"/>
      <c r="AZO69" s="23"/>
      <c r="AZP69" s="23"/>
      <c r="AZQ69" s="23"/>
      <c r="AZR69" s="23"/>
      <c r="AZS69" s="23"/>
      <c r="AZT69" s="23"/>
      <c r="AZU69" s="23"/>
      <c r="AZV69" s="23"/>
      <c r="AZW69" s="23"/>
      <c r="AZX69" s="23"/>
      <c r="AZY69" s="23"/>
      <c r="AZZ69" s="23"/>
      <c r="BAA69" s="23"/>
      <c r="BAB69" s="23"/>
      <c r="BAC69" s="23"/>
      <c r="BAD69" s="23"/>
      <c r="BAE69" s="23"/>
      <c r="BAF69" s="23"/>
      <c r="BAG69" s="23"/>
      <c r="BAH69" s="23"/>
      <c r="BAI69" s="23"/>
      <c r="BAJ69" s="23"/>
      <c r="BAK69" s="23"/>
      <c r="BAL69" s="23"/>
      <c r="BAM69" s="23"/>
      <c r="BAN69" s="23"/>
      <c r="BAO69" s="23"/>
      <c r="BAP69" s="23"/>
      <c r="BAQ69" s="23"/>
      <c r="BAR69" s="23"/>
      <c r="BAS69" s="23"/>
      <c r="BAT69" s="23"/>
      <c r="BAU69" s="23"/>
      <c r="BAV69" s="23"/>
      <c r="BAW69" s="23"/>
      <c r="BAX69" s="23"/>
      <c r="BAY69" s="23"/>
      <c r="BAZ69" s="23"/>
      <c r="BBA69" s="23"/>
      <c r="BBB69" s="23"/>
      <c r="BBC69" s="23"/>
      <c r="BBD69" s="23"/>
      <c r="BBE69" s="23"/>
      <c r="BBF69" s="23"/>
      <c r="BBG69" s="23"/>
      <c r="BBH69" s="23"/>
      <c r="BBI69" s="23"/>
      <c r="BBJ69" s="23"/>
      <c r="BBK69" s="23"/>
      <c r="BBL69" s="23"/>
      <c r="BBM69" s="23"/>
      <c r="BBN69" s="23"/>
      <c r="BBO69" s="23"/>
      <c r="BBP69" s="23"/>
      <c r="BBQ69" s="23"/>
      <c r="BBR69" s="23"/>
      <c r="BBS69" s="23"/>
      <c r="BBT69" s="23"/>
      <c r="BBU69" s="23"/>
      <c r="BBV69" s="23"/>
      <c r="BBW69" s="23"/>
      <c r="BBX69" s="23"/>
      <c r="BBY69" s="23"/>
      <c r="BBZ69" s="23"/>
      <c r="BCA69" s="23"/>
      <c r="BCB69" s="23"/>
      <c r="BCC69" s="23"/>
      <c r="BCD69" s="23"/>
      <c r="BCE69" s="23"/>
      <c r="BCF69" s="23"/>
      <c r="BCG69" s="23"/>
      <c r="BCH69" s="23"/>
      <c r="BCI69" s="23"/>
      <c r="BCJ69" s="23"/>
      <c r="BCK69" s="23"/>
      <c r="BCL69" s="23"/>
      <c r="BCM69" s="23"/>
      <c r="BCN69" s="23"/>
      <c r="BCO69" s="23"/>
      <c r="BCP69" s="23"/>
      <c r="BCQ69" s="23"/>
      <c r="BCR69" s="23"/>
      <c r="BCS69" s="23"/>
      <c r="BCT69" s="23"/>
      <c r="BCU69" s="23"/>
      <c r="BCV69" s="23"/>
      <c r="BCW69" s="23"/>
      <c r="BCX69" s="23"/>
      <c r="BCY69" s="23"/>
      <c r="BCZ69" s="23"/>
      <c r="BDA69" s="23"/>
      <c r="BDB69" s="23"/>
      <c r="BDC69" s="23"/>
      <c r="BDD69" s="23"/>
      <c r="BDE69" s="23"/>
      <c r="BDF69" s="23"/>
      <c r="BDG69" s="23"/>
      <c r="BDH69" s="23"/>
      <c r="BDI69" s="23"/>
      <c r="BDJ69" s="23"/>
      <c r="BDK69" s="23"/>
      <c r="BDL69" s="23"/>
      <c r="BDM69" s="23"/>
      <c r="BDN69" s="23"/>
      <c r="BDO69" s="23"/>
      <c r="BDP69" s="23"/>
      <c r="BDQ69" s="23"/>
      <c r="BDR69" s="23"/>
      <c r="BDS69" s="23"/>
      <c r="BDT69" s="23"/>
      <c r="BDU69" s="23"/>
      <c r="BDV69" s="23"/>
      <c r="BDW69" s="23"/>
      <c r="BDX69" s="23"/>
      <c r="BDY69" s="23"/>
      <c r="BDZ69" s="23"/>
      <c r="BEA69" s="23"/>
      <c r="BEB69" s="23"/>
      <c r="BEC69" s="23"/>
      <c r="BED69" s="23"/>
      <c r="BEE69" s="23"/>
      <c r="BEF69" s="23"/>
      <c r="BEG69" s="23"/>
      <c r="BEH69" s="23"/>
      <c r="BEI69" s="23"/>
      <c r="BEJ69" s="23"/>
      <c r="BEK69" s="23"/>
      <c r="BEL69" s="23"/>
      <c r="BEM69" s="23"/>
      <c r="BEN69" s="23"/>
      <c r="BEO69" s="23"/>
      <c r="BEP69" s="23"/>
      <c r="BEQ69" s="23"/>
      <c r="BER69" s="23"/>
      <c r="BES69" s="23"/>
      <c r="BET69" s="23"/>
      <c r="BEU69" s="23"/>
      <c r="BEV69" s="23"/>
      <c r="BEW69" s="23"/>
      <c r="BEX69" s="23"/>
      <c r="BEY69" s="23"/>
      <c r="BEZ69" s="23"/>
      <c r="BFA69" s="23"/>
      <c r="BFB69" s="23"/>
      <c r="BFC69" s="23"/>
      <c r="BFD69" s="23"/>
      <c r="BFE69" s="23"/>
      <c r="BFF69" s="23"/>
      <c r="BFG69" s="23"/>
      <c r="BFH69" s="23"/>
      <c r="BFI69" s="23"/>
      <c r="BFJ69" s="23"/>
      <c r="BFK69" s="23"/>
      <c r="BFL69" s="23"/>
      <c r="BFM69" s="23"/>
      <c r="BFN69" s="23"/>
      <c r="BFO69" s="23"/>
      <c r="BFP69" s="23"/>
      <c r="BFQ69" s="23"/>
      <c r="BFR69" s="23"/>
      <c r="BFS69" s="23"/>
      <c r="BFT69" s="23"/>
      <c r="BFU69" s="23"/>
      <c r="BFV69" s="23"/>
      <c r="BFW69" s="23"/>
      <c r="BFX69" s="23"/>
      <c r="BFY69" s="23"/>
      <c r="BFZ69" s="23"/>
      <c r="BGA69" s="23"/>
      <c r="BGB69" s="23"/>
      <c r="BGC69" s="23"/>
      <c r="BGD69" s="23"/>
      <c r="BGE69" s="23"/>
      <c r="BGF69" s="23"/>
      <c r="BGG69" s="23"/>
      <c r="BGH69" s="23"/>
      <c r="BGI69" s="23"/>
      <c r="BGJ69" s="23"/>
      <c r="BGK69" s="23"/>
      <c r="BGL69" s="23"/>
      <c r="BGM69" s="23"/>
      <c r="BGN69" s="23"/>
      <c r="BGO69" s="23"/>
      <c r="BGP69" s="23"/>
      <c r="BGQ69" s="23"/>
      <c r="BGR69" s="23"/>
      <c r="BGS69" s="23"/>
      <c r="BGT69" s="23"/>
      <c r="BGU69" s="23"/>
      <c r="BGV69" s="23"/>
      <c r="BGW69" s="23"/>
      <c r="BGX69" s="23"/>
      <c r="BGY69" s="23"/>
      <c r="BGZ69" s="23"/>
      <c r="BHA69" s="23"/>
      <c r="BHB69" s="23"/>
      <c r="BHC69" s="23"/>
      <c r="BHD69" s="23"/>
      <c r="BHE69" s="23"/>
      <c r="BHF69" s="23"/>
      <c r="BHG69" s="23"/>
      <c r="BHH69" s="23"/>
      <c r="BHI69" s="23"/>
      <c r="BHJ69" s="23"/>
      <c r="BHK69" s="23"/>
      <c r="BHL69" s="23"/>
      <c r="BHM69" s="23"/>
      <c r="BHN69" s="23"/>
      <c r="BHO69" s="23"/>
      <c r="BHP69" s="23"/>
      <c r="BHQ69" s="23"/>
      <c r="BHR69" s="23"/>
      <c r="BHS69" s="23"/>
      <c r="BHT69" s="23"/>
      <c r="BHU69" s="23"/>
      <c r="BHV69" s="23"/>
      <c r="BHW69" s="23"/>
      <c r="BHX69" s="23"/>
      <c r="BHY69" s="23"/>
      <c r="BHZ69" s="23"/>
      <c r="BIA69" s="23"/>
      <c r="BIB69" s="23"/>
      <c r="BIC69" s="23"/>
      <c r="BID69" s="23"/>
      <c r="BIE69" s="23"/>
      <c r="BIF69" s="23"/>
      <c r="BIG69" s="23"/>
      <c r="BIH69" s="23"/>
      <c r="BII69" s="23"/>
      <c r="BIJ69" s="23"/>
      <c r="BIK69" s="23"/>
      <c r="BIL69" s="23"/>
      <c r="BIM69" s="23"/>
      <c r="BIN69" s="23"/>
      <c r="BIO69" s="23"/>
      <c r="BIP69" s="23"/>
      <c r="BIQ69" s="23"/>
      <c r="BIR69" s="23"/>
      <c r="BIS69" s="23"/>
      <c r="BIT69" s="23"/>
      <c r="BIU69" s="23"/>
      <c r="BIV69" s="23"/>
      <c r="BIW69" s="23"/>
      <c r="BIX69" s="23"/>
      <c r="BIY69" s="23"/>
      <c r="BIZ69" s="23"/>
      <c r="BJA69" s="23"/>
      <c r="BJB69" s="23"/>
      <c r="BJC69" s="23"/>
      <c r="BJD69" s="23"/>
      <c r="BJE69" s="23"/>
      <c r="BJF69" s="23"/>
      <c r="BJG69" s="23"/>
      <c r="BJH69" s="23"/>
      <c r="BJI69" s="23"/>
      <c r="BJJ69" s="23"/>
      <c r="BJK69" s="23"/>
      <c r="BJL69" s="23"/>
      <c r="BJM69" s="23"/>
      <c r="BJN69" s="23"/>
      <c r="BJO69" s="23"/>
      <c r="BJP69" s="23"/>
      <c r="BJQ69" s="23"/>
      <c r="BJR69" s="23"/>
      <c r="BJS69" s="23"/>
      <c r="BJT69" s="23"/>
      <c r="BJU69" s="23"/>
      <c r="BJV69" s="23"/>
      <c r="BJW69" s="23"/>
      <c r="BJX69" s="23"/>
      <c r="BJY69" s="23"/>
      <c r="BJZ69" s="23"/>
      <c r="BKA69" s="23"/>
      <c r="BKB69" s="23"/>
      <c r="BKC69" s="23"/>
      <c r="BKD69" s="23"/>
      <c r="BKE69" s="23"/>
      <c r="BKF69" s="23"/>
      <c r="BKG69" s="23"/>
      <c r="BKH69" s="23"/>
      <c r="BKI69" s="23"/>
      <c r="BKJ69" s="23"/>
      <c r="BKK69" s="23"/>
      <c r="BKL69" s="23"/>
      <c r="BKM69" s="23"/>
      <c r="BKN69" s="23"/>
      <c r="BKO69" s="23"/>
      <c r="BKP69" s="23"/>
      <c r="BKQ69" s="23"/>
      <c r="BKR69" s="23"/>
      <c r="BKS69" s="23"/>
      <c r="BKT69" s="23"/>
      <c r="BKU69" s="23"/>
      <c r="BKV69" s="23"/>
      <c r="BKW69" s="23"/>
      <c r="BKX69" s="23"/>
      <c r="BKY69" s="23"/>
      <c r="BKZ69" s="23"/>
      <c r="BLA69" s="23"/>
      <c r="BLB69" s="23"/>
      <c r="BLC69" s="23"/>
      <c r="BLD69" s="23"/>
      <c r="BLE69" s="23"/>
      <c r="BLF69" s="23"/>
      <c r="BLG69" s="23"/>
      <c r="BLH69" s="23"/>
      <c r="BLI69" s="23"/>
      <c r="BLJ69" s="23"/>
      <c r="BLK69" s="23"/>
      <c r="BLL69" s="23"/>
      <c r="BLM69" s="23"/>
      <c r="BLN69" s="23"/>
      <c r="BLO69" s="23"/>
      <c r="BLP69" s="23"/>
      <c r="BLQ69" s="23"/>
      <c r="BLR69" s="23"/>
      <c r="BLS69" s="23"/>
      <c r="BLT69" s="23"/>
      <c r="BLU69" s="23"/>
      <c r="BLV69" s="23"/>
      <c r="BLW69" s="23"/>
      <c r="BLX69" s="23"/>
      <c r="BLY69" s="23"/>
      <c r="BLZ69" s="23"/>
      <c r="BMA69" s="23"/>
      <c r="BMB69" s="23"/>
      <c r="BMC69" s="23"/>
      <c r="BMD69" s="23"/>
      <c r="BME69" s="23"/>
      <c r="BMF69" s="23"/>
      <c r="BMG69" s="23"/>
      <c r="BMH69" s="23"/>
      <c r="BMI69" s="23"/>
      <c r="BMJ69" s="23"/>
      <c r="BMK69" s="23"/>
      <c r="BML69" s="23"/>
      <c r="BMM69" s="23"/>
      <c r="BMN69" s="23"/>
      <c r="BMO69" s="23"/>
      <c r="BMP69" s="23"/>
      <c r="BMQ69" s="23"/>
      <c r="BMR69" s="23"/>
      <c r="BMS69" s="23"/>
      <c r="BMT69" s="23"/>
      <c r="BMU69" s="23"/>
      <c r="BMV69" s="23"/>
      <c r="BMW69" s="23"/>
      <c r="BMX69" s="23"/>
      <c r="BMY69" s="23"/>
      <c r="BMZ69" s="23"/>
      <c r="BNA69" s="23"/>
      <c r="BNB69" s="23"/>
      <c r="BNC69" s="23"/>
      <c r="BND69" s="23"/>
      <c r="BNE69" s="23"/>
      <c r="BNF69" s="23"/>
      <c r="BNG69" s="23"/>
      <c r="BNH69" s="23"/>
      <c r="BNI69" s="23"/>
      <c r="BNJ69" s="23"/>
      <c r="BNK69" s="23"/>
      <c r="BNL69" s="23"/>
      <c r="BNM69" s="23"/>
      <c r="BNN69" s="23"/>
      <c r="BNO69" s="23"/>
      <c r="BNP69" s="23"/>
      <c r="BNQ69" s="23"/>
      <c r="BNR69" s="23"/>
      <c r="BNS69" s="23"/>
      <c r="BNT69" s="23"/>
      <c r="BNU69" s="23"/>
      <c r="BNV69" s="23"/>
      <c r="BNW69" s="23"/>
      <c r="BNX69" s="23"/>
      <c r="BNY69" s="23"/>
      <c r="BNZ69" s="23"/>
      <c r="BOA69" s="23"/>
      <c r="BOB69" s="23"/>
      <c r="BOC69" s="23"/>
      <c r="BOD69" s="23"/>
      <c r="BOE69" s="23"/>
      <c r="BOF69" s="23"/>
      <c r="BOG69" s="23"/>
      <c r="BOH69" s="23"/>
      <c r="BOI69" s="23"/>
      <c r="BOJ69" s="23"/>
      <c r="BOK69" s="23"/>
      <c r="BOL69" s="23"/>
      <c r="BOM69" s="23"/>
      <c r="BON69" s="23"/>
      <c r="BOO69" s="23"/>
      <c r="BOP69" s="23"/>
      <c r="BOQ69" s="23"/>
      <c r="BOR69" s="23"/>
      <c r="BOS69" s="23"/>
      <c r="BOT69" s="23"/>
      <c r="BOU69" s="23"/>
      <c r="BOV69" s="23"/>
      <c r="BOW69" s="23"/>
      <c r="BOX69" s="23"/>
      <c r="BOY69" s="23"/>
      <c r="BOZ69" s="23"/>
      <c r="BPA69" s="23"/>
      <c r="BPB69" s="23"/>
      <c r="BPC69" s="23"/>
      <c r="BPD69" s="23"/>
      <c r="BPE69" s="23"/>
      <c r="BPF69" s="23"/>
      <c r="BPG69" s="23"/>
      <c r="BPH69" s="23"/>
      <c r="BPI69" s="23"/>
      <c r="BPJ69" s="23"/>
      <c r="BPK69" s="23"/>
      <c r="BPL69" s="23"/>
      <c r="BPM69" s="23"/>
      <c r="BPN69" s="23"/>
      <c r="BPO69" s="23"/>
      <c r="BPP69" s="23"/>
      <c r="BPQ69" s="23"/>
      <c r="BPR69" s="23"/>
      <c r="BPS69" s="23"/>
      <c r="BPT69" s="23"/>
      <c r="BPU69" s="23"/>
      <c r="BPV69" s="23"/>
      <c r="BPW69" s="23"/>
      <c r="BPX69" s="23"/>
      <c r="BPY69" s="23"/>
      <c r="BPZ69" s="23"/>
      <c r="BQA69" s="23"/>
      <c r="BQB69" s="23"/>
      <c r="BQC69" s="23"/>
      <c r="BQD69" s="23"/>
      <c r="BQE69" s="23"/>
      <c r="BQF69" s="23"/>
      <c r="BQG69" s="23"/>
      <c r="BQH69" s="23"/>
      <c r="BQI69" s="23"/>
      <c r="BQJ69" s="23"/>
      <c r="BQK69" s="23"/>
      <c r="BQL69" s="23"/>
      <c r="BQM69" s="23"/>
      <c r="BQN69" s="23"/>
      <c r="BQO69" s="23"/>
      <c r="BQP69" s="23"/>
      <c r="BQQ69" s="23"/>
      <c r="BQR69" s="23"/>
      <c r="BQS69" s="23"/>
      <c r="BQT69" s="23"/>
      <c r="BQU69" s="23"/>
      <c r="BQV69" s="23"/>
      <c r="BQW69" s="23"/>
      <c r="BQX69" s="23"/>
      <c r="BQY69" s="23"/>
      <c r="BQZ69" s="23"/>
      <c r="BRA69" s="23"/>
      <c r="BRB69" s="23"/>
      <c r="BRC69" s="23"/>
      <c r="BRD69" s="23"/>
      <c r="BRE69" s="23"/>
      <c r="BRF69" s="23"/>
      <c r="BRG69" s="23"/>
      <c r="BRH69" s="23"/>
      <c r="BRI69" s="23"/>
      <c r="BRJ69" s="23"/>
      <c r="BRK69" s="23"/>
      <c r="BRL69" s="23"/>
      <c r="BRM69" s="23"/>
      <c r="BRN69" s="23"/>
      <c r="BRO69" s="23"/>
      <c r="BRP69" s="23"/>
      <c r="BRQ69" s="23"/>
      <c r="BRR69" s="23"/>
      <c r="BRS69" s="23"/>
      <c r="BRT69" s="23"/>
      <c r="BRU69" s="23"/>
      <c r="BRV69" s="23"/>
      <c r="BRW69" s="23"/>
      <c r="BRX69" s="23"/>
      <c r="BRY69" s="23"/>
      <c r="BRZ69" s="23"/>
      <c r="BSA69" s="23"/>
      <c r="BSB69" s="23"/>
      <c r="BSC69" s="23"/>
      <c r="BSD69" s="23"/>
      <c r="BSE69" s="23"/>
      <c r="BSF69" s="23"/>
      <c r="BSG69" s="23"/>
      <c r="BSH69" s="23"/>
      <c r="BSI69" s="23"/>
      <c r="BSJ69" s="23"/>
      <c r="BSK69" s="23"/>
      <c r="BSL69" s="23"/>
      <c r="BSM69" s="23"/>
      <c r="BSN69" s="23"/>
      <c r="BSO69" s="23"/>
      <c r="BSP69" s="23"/>
      <c r="BSQ69" s="23"/>
      <c r="BSR69" s="23"/>
      <c r="BSS69" s="23"/>
      <c r="BST69" s="23"/>
      <c r="BSU69" s="23"/>
      <c r="BSV69" s="23"/>
      <c r="BSW69" s="23"/>
      <c r="BSX69" s="23"/>
      <c r="BSY69" s="23"/>
      <c r="BSZ69" s="23"/>
      <c r="BTA69" s="23"/>
      <c r="BTB69" s="23"/>
      <c r="BTC69" s="23"/>
      <c r="BTD69" s="23"/>
      <c r="BTE69" s="23"/>
      <c r="BTF69" s="23"/>
      <c r="BTG69" s="23"/>
      <c r="BTH69" s="23"/>
      <c r="BTI69" s="23"/>
      <c r="BTJ69" s="23"/>
      <c r="BTK69" s="23"/>
      <c r="BTL69" s="23"/>
      <c r="BTM69" s="23"/>
      <c r="BTN69" s="23"/>
      <c r="BTO69" s="23"/>
      <c r="BTP69" s="23"/>
      <c r="BTQ69" s="23"/>
      <c r="BTR69" s="23"/>
      <c r="BTS69" s="23"/>
      <c r="BTT69" s="23"/>
      <c r="BTU69" s="23"/>
      <c r="BTV69" s="23"/>
      <c r="BTW69" s="23"/>
      <c r="BTX69" s="23"/>
      <c r="BTY69" s="23"/>
      <c r="BTZ69" s="23"/>
      <c r="BUA69" s="23"/>
      <c r="BUB69" s="23"/>
      <c r="BUC69" s="23"/>
      <c r="BUD69" s="23"/>
      <c r="BUE69" s="23"/>
      <c r="BUF69" s="23"/>
      <c r="BUG69" s="23"/>
      <c r="BUH69" s="23"/>
      <c r="BUI69" s="23"/>
      <c r="BUJ69" s="23"/>
      <c r="BUK69" s="23"/>
      <c r="BUL69" s="23"/>
      <c r="BUM69" s="23"/>
      <c r="BUN69" s="23"/>
      <c r="BUO69" s="23"/>
      <c r="BUP69" s="23"/>
      <c r="BUQ69" s="23"/>
      <c r="BUR69" s="23"/>
      <c r="BUS69" s="23"/>
      <c r="BUT69" s="23"/>
      <c r="BUU69" s="23"/>
      <c r="BUV69" s="23"/>
      <c r="BUW69" s="23"/>
      <c r="BUX69" s="23"/>
      <c r="BUY69" s="23"/>
      <c r="BUZ69" s="23"/>
      <c r="BVA69" s="23"/>
      <c r="BVB69" s="23"/>
      <c r="BVC69" s="23"/>
      <c r="BVD69" s="23"/>
      <c r="BVE69" s="23"/>
      <c r="BVF69" s="23"/>
      <c r="BVG69" s="23"/>
      <c r="BVH69" s="23"/>
      <c r="BVI69" s="23"/>
      <c r="BVJ69" s="23"/>
      <c r="BVK69" s="23"/>
      <c r="BVL69" s="23"/>
      <c r="BVM69" s="23"/>
      <c r="BVN69" s="23"/>
      <c r="BVO69" s="23"/>
      <c r="BVP69" s="23"/>
      <c r="BVQ69" s="23"/>
      <c r="BVR69" s="23"/>
      <c r="BVS69" s="23"/>
      <c r="BVT69" s="23"/>
      <c r="BVU69" s="23"/>
      <c r="BVV69" s="23"/>
      <c r="BVW69" s="23"/>
      <c r="BVX69" s="23"/>
      <c r="BVY69" s="23"/>
      <c r="BVZ69" s="23"/>
      <c r="BWA69" s="23"/>
      <c r="BWB69" s="23"/>
      <c r="BWC69" s="23"/>
      <c r="BWD69" s="23"/>
      <c r="BWE69" s="23"/>
      <c r="BWF69" s="23"/>
      <c r="BWG69" s="23"/>
      <c r="BWH69" s="23"/>
      <c r="BWI69" s="23"/>
      <c r="BWJ69" s="23"/>
      <c r="BWK69" s="23"/>
      <c r="BWL69" s="23"/>
      <c r="BWM69" s="23"/>
      <c r="BWN69" s="23"/>
      <c r="BWO69" s="23"/>
      <c r="BWP69" s="23"/>
      <c r="BWQ69" s="23"/>
      <c r="BWR69" s="23"/>
      <c r="BWS69" s="23"/>
      <c r="BWT69" s="23"/>
      <c r="BWU69" s="23"/>
      <c r="BWV69" s="23"/>
      <c r="BWW69" s="23"/>
      <c r="BWX69" s="23"/>
      <c r="BWY69" s="23"/>
      <c r="BWZ69" s="23"/>
      <c r="BXA69" s="23"/>
      <c r="BXB69" s="23"/>
      <c r="BXC69" s="23"/>
      <c r="BXD69" s="23"/>
      <c r="BXE69" s="23"/>
      <c r="BXF69" s="23"/>
      <c r="BXG69" s="23"/>
      <c r="BXH69" s="23"/>
      <c r="BXI69" s="23"/>
      <c r="BXJ69" s="23"/>
      <c r="BXK69" s="23"/>
      <c r="BXL69" s="23"/>
      <c r="BXM69" s="23"/>
      <c r="BXN69" s="23"/>
      <c r="BXO69" s="23"/>
      <c r="BXP69" s="23"/>
      <c r="BXQ69" s="23"/>
      <c r="BXR69" s="23"/>
      <c r="BXS69" s="23"/>
      <c r="BXT69" s="23"/>
      <c r="BXU69" s="23"/>
      <c r="BXV69" s="23"/>
      <c r="BXW69" s="23"/>
      <c r="BXX69" s="23"/>
      <c r="BXY69" s="23"/>
      <c r="BXZ69" s="23"/>
      <c r="BYA69" s="23"/>
      <c r="BYB69" s="23"/>
      <c r="BYC69" s="23"/>
      <c r="BYD69" s="23"/>
      <c r="BYE69" s="23"/>
      <c r="BYF69" s="23"/>
      <c r="BYG69" s="23"/>
      <c r="BYH69" s="23"/>
      <c r="BYI69" s="23"/>
      <c r="BYJ69" s="23"/>
      <c r="BYK69" s="23"/>
      <c r="BYL69" s="23"/>
      <c r="BYM69" s="23"/>
      <c r="BYN69" s="23"/>
      <c r="BYO69" s="23"/>
      <c r="BYP69" s="23"/>
      <c r="BYQ69" s="23"/>
      <c r="BYR69" s="23"/>
      <c r="BYS69" s="23"/>
      <c r="BYT69" s="23"/>
      <c r="BYU69" s="23"/>
      <c r="BYV69" s="23"/>
      <c r="BYW69" s="23"/>
      <c r="BYX69" s="23"/>
      <c r="BYY69" s="23"/>
      <c r="BYZ69" s="23"/>
      <c r="BZA69" s="23"/>
      <c r="BZB69" s="23"/>
      <c r="BZC69" s="23"/>
      <c r="BZD69" s="23"/>
      <c r="BZE69" s="23"/>
      <c r="BZF69" s="23"/>
      <c r="BZG69" s="23"/>
      <c r="BZH69" s="23"/>
      <c r="BZI69" s="23"/>
      <c r="BZJ69" s="23"/>
      <c r="BZK69" s="23"/>
      <c r="BZL69" s="23"/>
      <c r="BZM69" s="23"/>
      <c r="BZN69" s="23"/>
      <c r="BZO69" s="23"/>
      <c r="BZP69" s="23"/>
      <c r="BZQ69" s="23"/>
      <c r="BZR69" s="23"/>
      <c r="BZS69" s="23"/>
      <c r="BZT69" s="23"/>
      <c r="BZU69" s="23"/>
      <c r="BZV69" s="23"/>
      <c r="BZW69" s="23"/>
      <c r="BZX69" s="23"/>
      <c r="BZY69" s="23"/>
      <c r="BZZ69" s="23"/>
      <c r="CAA69" s="23"/>
      <c r="CAB69" s="23"/>
      <c r="CAC69" s="23"/>
      <c r="CAD69" s="23"/>
      <c r="CAE69" s="23"/>
      <c r="CAF69" s="23"/>
      <c r="CAG69" s="23"/>
      <c r="CAH69" s="23"/>
      <c r="CAI69" s="23"/>
      <c r="CAJ69" s="23"/>
      <c r="CAK69" s="23"/>
      <c r="CAL69" s="23"/>
      <c r="CAM69" s="23"/>
      <c r="CAN69" s="23"/>
      <c r="CAO69" s="23"/>
      <c r="CAP69" s="23"/>
      <c r="CAQ69" s="23"/>
      <c r="CAR69" s="23"/>
      <c r="CAS69" s="23"/>
      <c r="CAT69" s="23"/>
      <c r="CAU69" s="23"/>
      <c r="CAV69" s="23"/>
      <c r="CAW69" s="23"/>
      <c r="CAX69" s="23"/>
      <c r="CAY69" s="23"/>
      <c r="CAZ69" s="23"/>
      <c r="CBA69" s="23"/>
      <c r="CBB69" s="23"/>
      <c r="CBC69" s="23"/>
      <c r="CBD69" s="23"/>
      <c r="CBE69" s="23"/>
      <c r="CBF69" s="23"/>
      <c r="CBG69" s="23"/>
      <c r="CBH69" s="23"/>
      <c r="CBI69" s="23"/>
      <c r="CBJ69" s="23"/>
      <c r="CBK69" s="23"/>
      <c r="CBL69" s="23"/>
      <c r="CBM69" s="23"/>
      <c r="CBN69" s="23"/>
      <c r="CBO69" s="23"/>
      <c r="CBP69" s="23"/>
      <c r="CBQ69" s="23"/>
      <c r="CBR69" s="23"/>
      <c r="CBS69" s="23"/>
      <c r="CBT69" s="23"/>
      <c r="CBU69" s="23"/>
      <c r="CBV69" s="23"/>
      <c r="CBW69" s="23"/>
      <c r="CBX69" s="23"/>
      <c r="CBY69" s="23"/>
      <c r="CBZ69" s="23"/>
      <c r="CCA69" s="23"/>
      <c r="CCB69" s="23"/>
      <c r="CCC69" s="23"/>
      <c r="CCD69" s="23"/>
      <c r="CCE69" s="23"/>
      <c r="CCF69" s="23"/>
      <c r="CCG69" s="23"/>
      <c r="CCH69" s="23"/>
      <c r="CCI69" s="23"/>
      <c r="CCJ69" s="23"/>
      <c r="CCK69" s="23"/>
      <c r="CCL69" s="23"/>
      <c r="CCM69" s="23"/>
      <c r="CCN69" s="23"/>
      <c r="CCO69" s="23"/>
      <c r="CCP69" s="23"/>
      <c r="CCQ69" s="23"/>
      <c r="CCR69" s="23"/>
      <c r="CCS69" s="23"/>
      <c r="CCT69" s="23"/>
      <c r="CCU69" s="23"/>
      <c r="CCV69" s="23"/>
      <c r="CCW69" s="23"/>
      <c r="CCX69" s="23"/>
      <c r="CCY69" s="23"/>
      <c r="CCZ69" s="23"/>
      <c r="CDA69" s="23"/>
      <c r="CDB69" s="23"/>
      <c r="CDC69" s="23"/>
      <c r="CDD69" s="23"/>
      <c r="CDE69" s="23"/>
      <c r="CDF69" s="23"/>
      <c r="CDG69" s="23"/>
      <c r="CDH69" s="23"/>
      <c r="CDI69" s="23"/>
      <c r="CDJ69" s="23"/>
      <c r="CDK69" s="23"/>
      <c r="CDL69" s="23"/>
      <c r="CDM69" s="23"/>
      <c r="CDN69" s="23"/>
      <c r="CDO69" s="23"/>
      <c r="CDP69" s="23"/>
      <c r="CDQ69" s="23"/>
      <c r="CDR69" s="23"/>
      <c r="CDS69" s="23"/>
      <c r="CDT69" s="23"/>
      <c r="CDU69" s="23"/>
      <c r="CDV69" s="23"/>
      <c r="CDW69" s="23"/>
      <c r="CDX69" s="23"/>
      <c r="CDY69" s="23"/>
      <c r="CDZ69" s="23"/>
      <c r="CEA69" s="23"/>
      <c r="CEB69" s="23"/>
      <c r="CEC69" s="23"/>
      <c r="CED69" s="23"/>
      <c r="CEE69" s="23"/>
      <c r="CEF69" s="23"/>
      <c r="CEG69" s="23"/>
      <c r="CEH69" s="23"/>
      <c r="CEI69" s="23"/>
      <c r="CEJ69" s="23"/>
      <c r="CEK69" s="23"/>
      <c r="CEL69" s="23"/>
      <c r="CEM69" s="23"/>
      <c r="CEN69" s="23"/>
      <c r="CEO69" s="23"/>
      <c r="CEP69" s="23"/>
      <c r="CEQ69" s="23"/>
      <c r="CER69" s="23"/>
      <c r="CES69" s="23"/>
      <c r="CET69" s="23"/>
      <c r="CEU69" s="23"/>
      <c r="CEV69" s="23"/>
      <c r="CEW69" s="23"/>
      <c r="CEX69" s="23"/>
      <c r="CEY69" s="23"/>
      <c r="CEZ69" s="23"/>
      <c r="CFA69" s="23"/>
      <c r="CFB69" s="23"/>
      <c r="CFC69" s="23"/>
      <c r="CFD69" s="23"/>
      <c r="CFE69" s="23"/>
      <c r="CFF69" s="23"/>
      <c r="CFG69" s="23"/>
      <c r="CFH69" s="23"/>
      <c r="CFI69" s="23"/>
      <c r="CFJ69" s="23"/>
      <c r="CFK69" s="23"/>
      <c r="CFL69" s="23"/>
      <c r="CFM69" s="23"/>
      <c r="CFN69" s="23"/>
      <c r="CFO69" s="23"/>
      <c r="CFP69" s="23"/>
      <c r="CFQ69" s="23"/>
      <c r="CFR69" s="23"/>
      <c r="CFS69" s="23"/>
      <c r="CFT69" s="23"/>
      <c r="CFU69" s="23"/>
      <c r="CFV69" s="23"/>
      <c r="CFW69" s="23"/>
      <c r="CFX69" s="23"/>
      <c r="CFY69" s="23"/>
      <c r="CFZ69" s="23"/>
      <c r="CGA69" s="23"/>
      <c r="CGB69" s="23"/>
      <c r="CGC69" s="23"/>
      <c r="CGD69" s="23"/>
      <c r="CGE69" s="23"/>
      <c r="CGF69" s="23"/>
      <c r="CGG69" s="23"/>
      <c r="CGH69" s="23"/>
      <c r="CGI69" s="23"/>
      <c r="CGJ69" s="23"/>
      <c r="CGK69" s="23"/>
      <c r="CGL69" s="23"/>
      <c r="CGM69" s="23"/>
      <c r="CGN69" s="23"/>
      <c r="CGO69" s="23"/>
      <c r="CGP69" s="23"/>
      <c r="CGQ69" s="23"/>
      <c r="CGR69" s="23"/>
      <c r="CGS69" s="23"/>
      <c r="CGT69" s="23"/>
      <c r="CGU69" s="23"/>
      <c r="CGV69" s="23"/>
      <c r="CGW69" s="23"/>
      <c r="CGX69" s="23"/>
      <c r="CGY69" s="23"/>
      <c r="CGZ69" s="23"/>
      <c r="CHA69" s="23"/>
      <c r="CHB69" s="23"/>
      <c r="CHC69" s="23"/>
      <c r="CHD69" s="23"/>
      <c r="CHE69" s="23"/>
      <c r="CHF69" s="23"/>
      <c r="CHG69" s="23"/>
      <c r="CHH69" s="23"/>
      <c r="CHI69" s="23"/>
      <c r="CHJ69" s="23"/>
      <c r="CHK69" s="23"/>
      <c r="CHL69" s="23"/>
      <c r="CHM69" s="23"/>
      <c r="CHN69" s="23"/>
      <c r="CHO69" s="23"/>
      <c r="CHP69" s="23"/>
      <c r="CHQ69" s="23"/>
      <c r="CHR69" s="23"/>
      <c r="CHS69" s="23"/>
      <c r="CHT69" s="23"/>
      <c r="CHU69" s="23"/>
      <c r="CHV69" s="23"/>
      <c r="CHW69" s="23"/>
      <c r="CHX69" s="23"/>
      <c r="CHY69" s="23"/>
      <c r="CHZ69" s="23"/>
      <c r="CIA69" s="23"/>
      <c r="CIB69" s="23"/>
      <c r="CIC69" s="23"/>
      <c r="CID69" s="23"/>
      <c r="CIE69" s="23"/>
      <c r="CIF69" s="23"/>
      <c r="CIG69" s="23"/>
      <c r="CIH69" s="23"/>
      <c r="CII69" s="23"/>
      <c r="CIJ69" s="23"/>
      <c r="CIK69" s="23"/>
      <c r="CIL69" s="23"/>
      <c r="CIM69" s="23"/>
      <c r="CIN69" s="23"/>
      <c r="CIO69" s="23"/>
      <c r="CIP69" s="23"/>
      <c r="CIQ69" s="23"/>
      <c r="CIR69" s="23"/>
      <c r="CIS69" s="23"/>
      <c r="CIT69" s="23"/>
      <c r="CIU69" s="23"/>
      <c r="CIV69" s="23"/>
      <c r="CIW69" s="23"/>
      <c r="CIX69" s="23"/>
      <c r="CIY69" s="23"/>
      <c r="CIZ69" s="23"/>
      <c r="CJA69" s="23"/>
      <c r="CJB69" s="23"/>
      <c r="CJC69" s="23"/>
      <c r="CJD69" s="23"/>
      <c r="CJE69" s="23"/>
      <c r="CJF69" s="23"/>
      <c r="CJG69" s="23"/>
      <c r="CJH69" s="23"/>
      <c r="CJI69" s="23"/>
      <c r="CJJ69" s="23"/>
      <c r="CJK69" s="23"/>
      <c r="CJL69" s="23"/>
      <c r="CJM69" s="23"/>
      <c r="CJN69" s="23"/>
      <c r="CJO69" s="23"/>
      <c r="CJP69" s="23"/>
      <c r="CJQ69" s="23"/>
      <c r="CJR69" s="23"/>
      <c r="CJS69" s="23"/>
      <c r="CJT69" s="23"/>
      <c r="CJU69" s="23"/>
      <c r="CJV69" s="23"/>
      <c r="CJW69" s="23"/>
      <c r="CJX69" s="23"/>
      <c r="CJY69" s="23"/>
      <c r="CJZ69" s="23"/>
      <c r="CKA69" s="23"/>
      <c r="CKB69" s="23"/>
      <c r="CKC69" s="23"/>
      <c r="CKD69" s="23"/>
      <c r="CKE69" s="23"/>
      <c r="CKF69" s="23"/>
      <c r="CKG69" s="23"/>
      <c r="CKH69" s="23"/>
      <c r="CKI69" s="23"/>
      <c r="CKJ69" s="23"/>
      <c r="CKK69" s="23"/>
      <c r="CKL69" s="23"/>
      <c r="CKM69" s="23"/>
      <c r="CKN69" s="23"/>
      <c r="CKO69" s="23"/>
      <c r="CKP69" s="23"/>
      <c r="CKQ69" s="23"/>
      <c r="CKR69" s="23"/>
      <c r="CKS69" s="23"/>
      <c r="CKT69" s="23"/>
      <c r="CKU69" s="23"/>
      <c r="CKV69" s="23"/>
      <c r="CKW69" s="23"/>
      <c r="CKX69" s="23"/>
      <c r="CKY69" s="23"/>
      <c r="CKZ69" s="23"/>
      <c r="CLA69" s="23"/>
      <c r="CLB69" s="23"/>
      <c r="CLC69" s="23"/>
      <c r="CLD69" s="23"/>
      <c r="CLE69" s="23"/>
      <c r="CLF69" s="23"/>
      <c r="CLG69" s="23"/>
      <c r="CLH69" s="23"/>
      <c r="CLI69" s="23"/>
      <c r="CLJ69" s="23"/>
      <c r="CLK69" s="23"/>
      <c r="CLL69" s="23"/>
      <c r="CLM69" s="23"/>
      <c r="CLN69" s="23"/>
      <c r="CLO69" s="23"/>
      <c r="CLP69" s="23"/>
      <c r="CLQ69" s="23"/>
      <c r="CLR69" s="23"/>
      <c r="CLS69" s="23"/>
      <c r="CLT69" s="23"/>
      <c r="CLU69" s="23"/>
      <c r="CLV69" s="23"/>
      <c r="CLW69" s="23"/>
      <c r="CLX69" s="23"/>
      <c r="CLY69" s="23"/>
      <c r="CLZ69" s="23"/>
      <c r="CMA69" s="23"/>
      <c r="CMB69" s="23"/>
      <c r="CMC69" s="23"/>
      <c r="CMD69" s="23"/>
      <c r="CME69" s="23"/>
      <c r="CMF69" s="23"/>
      <c r="CMG69" s="23"/>
      <c r="CMH69" s="23"/>
      <c r="CMI69" s="23"/>
      <c r="CMJ69" s="23"/>
      <c r="CMK69" s="23"/>
      <c r="CML69" s="23"/>
      <c r="CMM69" s="23"/>
      <c r="CMN69" s="23"/>
      <c r="CMO69" s="23"/>
      <c r="CMP69" s="23"/>
      <c r="CMQ69" s="23"/>
      <c r="CMR69" s="23"/>
      <c r="CMS69" s="23"/>
      <c r="CMT69" s="23"/>
      <c r="CMU69" s="23"/>
      <c r="CMV69" s="23"/>
      <c r="CMW69" s="23"/>
      <c r="CMX69" s="23"/>
      <c r="CMY69" s="23"/>
      <c r="CMZ69" s="23"/>
      <c r="CNA69" s="23"/>
      <c r="CNB69" s="23"/>
      <c r="CNC69" s="23"/>
      <c r="CND69" s="23"/>
      <c r="CNE69" s="23"/>
      <c r="CNF69" s="23"/>
      <c r="CNG69" s="23"/>
      <c r="CNH69" s="23"/>
      <c r="CNI69" s="23"/>
      <c r="CNJ69" s="23"/>
      <c r="CNK69" s="23"/>
      <c r="CNL69" s="23"/>
      <c r="CNM69" s="23"/>
      <c r="CNN69" s="23"/>
      <c r="CNO69" s="23"/>
      <c r="CNP69" s="23"/>
      <c r="CNQ69" s="23"/>
      <c r="CNR69" s="23"/>
      <c r="CNS69" s="23"/>
      <c r="CNT69" s="23"/>
      <c r="CNU69" s="23"/>
      <c r="CNV69" s="23"/>
      <c r="CNW69" s="23"/>
      <c r="CNX69" s="23"/>
      <c r="CNY69" s="23"/>
      <c r="CNZ69" s="23"/>
      <c r="COA69" s="23"/>
      <c r="COB69" s="23"/>
      <c r="COC69" s="23"/>
      <c r="COD69" s="23"/>
      <c r="COE69" s="23"/>
      <c r="COF69" s="23"/>
      <c r="COG69" s="23"/>
      <c r="COH69" s="23"/>
      <c r="COI69" s="23"/>
      <c r="COJ69" s="23"/>
      <c r="COK69" s="23"/>
      <c r="COL69" s="23"/>
      <c r="COM69" s="23"/>
      <c r="CON69" s="23"/>
      <c r="COO69" s="23"/>
      <c r="COP69" s="23"/>
      <c r="COQ69" s="23"/>
      <c r="COR69" s="23"/>
      <c r="COS69" s="23"/>
      <c r="COT69" s="23"/>
      <c r="COU69" s="23"/>
      <c r="COV69" s="23"/>
      <c r="COW69" s="23"/>
      <c r="COX69" s="23"/>
      <c r="COY69" s="23"/>
      <c r="COZ69" s="23"/>
      <c r="CPA69" s="23"/>
      <c r="CPB69" s="23"/>
      <c r="CPC69" s="23"/>
      <c r="CPD69" s="23"/>
      <c r="CPE69" s="23"/>
      <c r="CPF69" s="23"/>
      <c r="CPG69" s="23"/>
      <c r="CPH69" s="23"/>
      <c r="CPI69" s="23"/>
      <c r="CPJ69" s="23"/>
      <c r="CPK69" s="23"/>
      <c r="CPL69" s="23"/>
      <c r="CPM69" s="23"/>
      <c r="CPN69" s="23"/>
      <c r="CPO69" s="23"/>
      <c r="CPP69" s="23"/>
      <c r="CPQ69" s="23"/>
      <c r="CPR69" s="23"/>
      <c r="CPS69" s="23"/>
      <c r="CPT69" s="23"/>
      <c r="CPU69" s="23"/>
      <c r="CPV69" s="23"/>
      <c r="CPW69" s="23"/>
      <c r="CPX69" s="23"/>
      <c r="CPY69" s="23"/>
      <c r="CPZ69" s="23"/>
      <c r="CQA69" s="23"/>
      <c r="CQB69" s="23"/>
      <c r="CQC69" s="23"/>
      <c r="CQD69" s="23"/>
      <c r="CQE69" s="23"/>
      <c r="CQF69" s="23"/>
      <c r="CQG69" s="23"/>
      <c r="CQH69" s="23"/>
      <c r="CQI69" s="23"/>
      <c r="CQJ69" s="23"/>
      <c r="CQK69" s="23"/>
      <c r="CQL69" s="23"/>
      <c r="CQM69" s="23"/>
      <c r="CQN69" s="23"/>
      <c r="CQO69" s="23"/>
      <c r="CQP69" s="23"/>
      <c r="CQQ69" s="23"/>
      <c r="CQR69" s="23"/>
      <c r="CQS69" s="23"/>
      <c r="CQT69" s="23"/>
      <c r="CQU69" s="23"/>
      <c r="CQV69" s="23"/>
      <c r="CQW69" s="23"/>
      <c r="CQX69" s="23"/>
      <c r="CQY69" s="23"/>
      <c r="CQZ69" s="23"/>
      <c r="CRA69" s="23"/>
      <c r="CRB69" s="23"/>
      <c r="CRC69" s="23"/>
      <c r="CRD69" s="23"/>
      <c r="CRE69" s="23"/>
      <c r="CRF69" s="23"/>
      <c r="CRG69" s="23"/>
      <c r="CRH69" s="23"/>
      <c r="CRI69" s="23"/>
      <c r="CRJ69" s="23"/>
      <c r="CRK69" s="23"/>
      <c r="CRL69" s="23"/>
      <c r="CRM69" s="23"/>
      <c r="CRN69" s="23"/>
      <c r="CRO69" s="23"/>
      <c r="CRP69" s="23"/>
      <c r="CRQ69" s="23"/>
      <c r="CRR69" s="23"/>
      <c r="CRS69" s="23"/>
      <c r="CRT69" s="23"/>
      <c r="CRU69" s="23"/>
      <c r="CRV69" s="23"/>
      <c r="CRW69" s="23"/>
      <c r="CRX69" s="23"/>
      <c r="CRY69" s="23"/>
      <c r="CRZ69" s="23"/>
      <c r="CSA69" s="23"/>
      <c r="CSB69" s="23"/>
      <c r="CSC69" s="23"/>
      <c r="CSD69" s="23"/>
      <c r="CSE69" s="23"/>
      <c r="CSF69" s="23"/>
      <c r="CSG69" s="23"/>
      <c r="CSH69" s="23"/>
      <c r="CSI69" s="23"/>
      <c r="CSJ69" s="23"/>
      <c r="CSK69" s="23"/>
      <c r="CSL69" s="23"/>
      <c r="CSM69" s="23"/>
      <c r="CSN69" s="23"/>
      <c r="CSO69" s="23"/>
      <c r="CSP69" s="23"/>
      <c r="CSQ69" s="23"/>
      <c r="CSR69" s="23"/>
      <c r="CSS69" s="23"/>
      <c r="CST69" s="23"/>
      <c r="CSU69" s="23"/>
      <c r="CSV69" s="23"/>
      <c r="CSW69" s="23"/>
      <c r="CSX69" s="23"/>
      <c r="CSY69" s="23"/>
      <c r="CSZ69" s="23"/>
      <c r="CTA69" s="23"/>
      <c r="CTB69" s="23"/>
      <c r="CTC69" s="23"/>
      <c r="CTD69" s="23"/>
      <c r="CTE69" s="23"/>
      <c r="CTF69" s="23"/>
      <c r="CTG69" s="23"/>
      <c r="CTH69" s="23"/>
      <c r="CTI69" s="23"/>
      <c r="CTJ69" s="23"/>
      <c r="CTK69" s="23"/>
      <c r="CTL69" s="23"/>
      <c r="CTM69" s="23"/>
      <c r="CTN69" s="23"/>
      <c r="CTO69" s="23"/>
      <c r="CTP69" s="23"/>
      <c r="CTQ69" s="23"/>
      <c r="CTR69" s="23"/>
      <c r="CTS69" s="23"/>
      <c r="CTT69" s="23"/>
      <c r="CTU69" s="23"/>
      <c r="CTV69" s="23"/>
      <c r="CTW69" s="23"/>
      <c r="CTX69" s="23"/>
      <c r="CTY69" s="23"/>
      <c r="CTZ69" s="23"/>
      <c r="CUA69" s="23"/>
      <c r="CUB69" s="23"/>
      <c r="CUC69" s="23"/>
      <c r="CUD69" s="23"/>
      <c r="CUE69" s="23"/>
      <c r="CUF69" s="23"/>
      <c r="CUG69" s="23"/>
      <c r="CUH69" s="23"/>
      <c r="CUI69" s="23"/>
      <c r="CUJ69" s="23"/>
      <c r="CUK69" s="23"/>
      <c r="CUL69" s="23"/>
      <c r="CUM69" s="23"/>
      <c r="CUN69" s="23"/>
      <c r="CUO69" s="23"/>
      <c r="CUP69" s="23"/>
      <c r="CUQ69" s="23"/>
      <c r="CUR69" s="23"/>
      <c r="CUS69" s="23"/>
      <c r="CUT69" s="23"/>
      <c r="CUU69" s="23"/>
      <c r="CUV69" s="23"/>
      <c r="CUW69" s="23"/>
      <c r="CUX69" s="23"/>
      <c r="CUY69" s="23"/>
      <c r="CUZ69" s="23"/>
      <c r="CVA69" s="23"/>
      <c r="CVB69" s="23"/>
      <c r="CVC69" s="23"/>
      <c r="CVD69" s="23"/>
      <c r="CVE69" s="23"/>
      <c r="CVF69" s="23"/>
      <c r="CVG69" s="23"/>
      <c r="CVH69" s="23"/>
      <c r="CVI69" s="23"/>
      <c r="CVJ69" s="23"/>
      <c r="CVK69" s="23"/>
      <c r="CVL69" s="23"/>
      <c r="CVM69" s="23"/>
      <c r="CVN69" s="23"/>
      <c r="CVO69" s="23"/>
      <c r="CVP69" s="23"/>
      <c r="CVQ69" s="23"/>
      <c r="CVR69" s="23"/>
      <c r="CVS69" s="23"/>
      <c r="CVT69" s="23"/>
      <c r="CVU69" s="23"/>
      <c r="CVV69" s="23"/>
      <c r="CVW69" s="23"/>
      <c r="CVX69" s="23"/>
      <c r="CVY69" s="23"/>
      <c r="CVZ69" s="23"/>
      <c r="CWA69" s="23"/>
      <c r="CWB69" s="23"/>
      <c r="CWC69" s="23"/>
      <c r="CWD69" s="23"/>
      <c r="CWE69" s="23"/>
      <c r="CWF69" s="23"/>
      <c r="CWG69" s="23"/>
      <c r="CWH69" s="23"/>
      <c r="CWI69" s="23"/>
      <c r="CWJ69" s="23"/>
      <c r="CWK69" s="23"/>
      <c r="CWL69" s="23"/>
      <c r="CWM69" s="23"/>
      <c r="CWN69" s="23"/>
      <c r="CWO69" s="23"/>
      <c r="CWP69" s="23"/>
      <c r="CWQ69" s="23"/>
      <c r="CWR69" s="23"/>
      <c r="CWS69" s="23"/>
      <c r="CWT69" s="23"/>
      <c r="CWU69" s="23"/>
      <c r="CWV69" s="23"/>
      <c r="CWW69" s="23"/>
      <c r="CWX69" s="23"/>
      <c r="CWY69" s="23"/>
      <c r="CWZ69" s="23"/>
      <c r="CXA69" s="23"/>
      <c r="CXB69" s="23"/>
      <c r="CXC69" s="23"/>
      <c r="CXD69" s="23"/>
      <c r="CXE69" s="23"/>
      <c r="CXF69" s="23"/>
      <c r="CXG69" s="23"/>
      <c r="CXH69" s="23"/>
      <c r="CXI69" s="23"/>
      <c r="CXJ69" s="23"/>
      <c r="CXK69" s="23"/>
      <c r="CXL69" s="23"/>
      <c r="CXM69" s="23"/>
      <c r="CXN69" s="23"/>
      <c r="CXO69" s="23"/>
      <c r="CXP69" s="23"/>
      <c r="CXQ69" s="23"/>
      <c r="CXR69" s="23"/>
      <c r="CXS69" s="23"/>
      <c r="CXT69" s="23"/>
      <c r="CXU69" s="23"/>
      <c r="CXV69" s="23"/>
      <c r="CXW69" s="23"/>
      <c r="CXX69" s="23"/>
      <c r="CXY69" s="23"/>
      <c r="CXZ69" s="23"/>
      <c r="CYA69" s="23"/>
      <c r="CYB69" s="23"/>
      <c r="CYC69" s="23"/>
      <c r="CYD69" s="23"/>
      <c r="CYE69" s="23"/>
      <c r="CYF69" s="23"/>
      <c r="CYG69" s="23"/>
      <c r="CYH69" s="23"/>
      <c r="CYI69" s="23"/>
      <c r="CYJ69" s="23"/>
      <c r="CYK69" s="23"/>
      <c r="CYL69" s="23"/>
      <c r="CYM69" s="23"/>
      <c r="CYN69" s="23"/>
      <c r="CYO69" s="23"/>
      <c r="CYP69" s="23"/>
      <c r="CYQ69" s="23"/>
      <c r="CYR69" s="23"/>
      <c r="CYS69" s="23"/>
      <c r="CYT69" s="23"/>
      <c r="CYU69" s="23"/>
      <c r="CYV69" s="23"/>
      <c r="CYW69" s="23"/>
      <c r="CYX69" s="23"/>
      <c r="CYY69" s="23"/>
      <c r="CYZ69" s="23"/>
      <c r="CZA69" s="23"/>
      <c r="CZB69" s="23"/>
      <c r="CZC69" s="23"/>
      <c r="CZD69" s="23"/>
      <c r="CZE69" s="23"/>
      <c r="CZF69" s="23"/>
      <c r="CZG69" s="23"/>
      <c r="CZH69" s="23"/>
      <c r="CZI69" s="23"/>
      <c r="CZJ69" s="23"/>
      <c r="CZK69" s="23"/>
      <c r="CZL69" s="23"/>
      <c r="CZM69" s="23"/>
      <c r="CZN69" s="23"/>
      <c r="CZO69" s="23"/>
      <c r="CZP69" s="23"/>
      <c r="CZQ69" s="23"/>
      <c r="CZR69" s="23"/>
      <c r="CZS69" s="23"/>
      <c r="CZT69" s="23"/>
      <c r="CZU69" s="23"/>
      <c r="CZV69" s="23"/>
      <c r="CZW69" s="23"/>
      <c r="CZX69" s="23"/>
      <c r="CZY69" s="23"/>
      <c r="CZZ69" s="23"/>
      <c r="DAA69" s="23"/>
      <c r="DAB69" s="23"/>
      <c r="DAC69" s="23"/>
      <c r="DAD69" s="23"/>
      <c r="DAE69" s="23"/>
      <c r="DAF69" s="23"/>
      <c r="DAG69" s="23"/>
      <c r="DAH69" s="23"/>
      <c r="DAI69" s="23"/>
      <c r="DAJ69" s="23"/>
      <c r="DAK69" s="23"/>
      <c r="DAL69" s="23"/>
      <c r="DAM69" s="23"/>
      <c r="DAN69" s="23"/>
      <c r="DAO69" s="23"/>
      <c r="DAP69" s="23"/>
      <c r="DAQ69" s="23"/>
      <c r="DAR69" s="23"/>
      <c r="DAS69" s="23"/>
      <c r="DAT69" s="23"/>
      <c r="DAU69" s="23"/>
      <c r="DAV69" s="23"/>
      <c r="DAW69" s="23"/>
      <c r="DAX69" s="23"/>
      <c r="DAY69" s="23"/>
      <c r="DAZ69" s="23"/>
      <c r="DBA69" s="23"/>
      <c r="DBB69" s="23"/>
      <c r="DBC69" s="23"/>
      <c r="DBD69" s="23"/>
      <c r="DBE69" s="23"/>
      <c r="DBF69" s="23"/>
      <c r="DBG69" s="23"/>
      <c r="DBH69" s="23"/>
      <c r="DBI69" s="23"/>
      <c r="DBJ69" s="23"/>
      <c r="DBK69" s="23"/>
      <c r="DBL69" s="23"/>
      <c r="DBM69" s="23"/>
      <c r="DBN69" s="23"/>
      <c r="DBO69" s="23"/>
      <c r="DBP69" s="23"/>
      <c r="DBQ69" s="23"/>
      <c r="DBR69" s="23"/>
      <c r="DBS69" s="23"/>
      <c r="DBT69" s="23"/>
      <c r="DBU69" s="23"/>
      <c r="DBV69" s="23"/>
      <c r="DBW69" s="23"/>
      <c r="DBX69" s="23"/>
      <c r="DBY69" s="23"/>
      <c r="DBZ69" s="23"/>
      <c r="DCA69" s="23"/>
      <c r="DCB69" s="23"/>
      <c r="DCC69" s="23"/>
      <c r="DCD69" s="23"/>
      <c r="DCE69" s="23"/>
      <c r="DCF69" s="23"/>
      <c r="DCG69" s="23"/>
      <c r="DCH69" s="23"/>
      <c r="DCI69" s="23"/>
      <c r="DCJ69" s="23"/>
      <c r="DCK69" s="23"/>
      <c r="DCL69" s="23"/>
      <c r="DCM69" s="23"/>
      <c r="DCN69" s="23"/>
      <c r="DCO69" s="23"/>
      <c r="DCP69" s="23"/>
      <c r="DCQ69" s="23"/>
      <c r="DCR69" s="23"/>
      <c r="DCS69" s="23"/>
      <c r="DCT69" s="23"/>
      <c r="DCU69" s="23"/>
      <c r="DCV69" s="23"/>
      <c r="DCW69" s="23"/>
      <c r="DCX69" s="23"/>
      <c r="DCY69" s="23"/>
      <c r="DCZ69" s="23"/>
      <c r="DDA69" s="23"/>
      <c r="DDB69" s="23"/>
      <c r="DDC69" s="23"/>
      <c r="DDD69" s="23"/>
      <c r="DDE69" s="23"/>
      <c r="DDF69" s="23"/>
      <c r="DDG69" s="23"/>
      <c r="DDH69" s="23"/>
      <c r="DDI69" s="23"/>
      <c r="DDJ69" s="23"/>
      <c r="DDK69" s="23"/>
      <c r="DDL69" s="23"/>
      <c r="DDM69" s="23"/>
      <c r="DDN69" s="23"/>
      <c r="DDO69" s="23"/>
      <c r="DDP69" s="23"/>
      <c r="DDQ69" s="23"/>
      <c r="DDR69" s="23"/>
      <c r="DDS69" s="23"/>
      <c r="DDT69" s="23"/>
      <c r="DDU69" s="23"/>
      <c r="DDV69" s="23"/>
      <c r="DDW69" s="23"/>
      <c r="DDX69" s="23"/>
      <c r="DDY69" s="23"/>
      <c r="DDZ69" s="23"/>
      <c r="DEA69" s="23"/>
      <c r="DEB69" s="23"/>
      <c r="DEC69" s="23"/>
      <c r="DED69" s="23"/>
      <c r="DEE69" s="23"/>
      <c r="DEF69" s="23"/>
      <c r="DEG69" s="23"/>
      <c r="DEH69" s="23"/>
      <c r="DEI69" s="23"/>
      <c r="DEJ69" s="23"/>
      <c r="DEK69" s="23"/>
      <c r="DEL69" s="23"/>
      <c r="DEM69" s="23"/>
      <c r="DEN69" s="23"/>
      <c r="DEO69" s="23"/>
      <c r="DEP69" s="23"/>
      <c r="DEQ69" s="23"/>
      <c r="DER69" s="23"/>
      <c r="DES69" s="23"/>
      <c r="DET69" s="23"/>
      <c r="DEU69" s="23"/>
      <c r="DEV69" s="23"/>
      <c r="DEW69" s="23"/>
      <c r="DEX69" s="23"/>
      <c r="DEY69" s="23"/>
      <c r="DEZ69" s="23"/>
      <c r="DFA69" s="23"/>
      <c r="DFB69" s="23"/>
      <c r="DFC69" s="23"/>
      <c r="DFD69" s="23"/>
      <c r="DFE69" s="23"/>
      <c r="DFF69" s="23"/>
      <c r="DFG69" s="23"/>
      <c r="DFH69" s="23"/>
      <c r="DFI69" s="23"/>
      <c r="DFJ69" s="23"/>
      <c r="DFK69" s="23"/>
      <c r="DFL69" s="23"/>
      <c r="DFM69" s="23"/>
      <c r="DFN69" s="23"/>
      <c r="DFO69" s="23"/>
      <c r="DFP69" s="23"/>
      <c r="DFQ69" s="23"/>
      <c r="DFR69" s="23"/>
      <c r="DFS69" s="23"/>
      <c r="DFT69" s="23"/>
      <c r="DFU69" s="23"/>
      <c r="DFV69" s="23"/>
      <c r="DFW69" s="23"/>
      <c r="DFX69" s="23"/>
      <c r="DFY69" s="23"/>
      <c r="DFZ69" s="23"/>
      <c r="DGA69" s="23"/>
      <c r="DGB69" s="23"/>
      <c r="DGC69" s="23"/>
      <c r="DGD69" s="23"/>
      <c r="DGE69" s="23"/>
      <c r="DGF69" s="23"/>
      <c r="DGG69" s="23"/>
      <c r="DGH69" s="23"/>
      <c r="DGI69" s="23"/>
      <c r="DGJ69" s="23"/>
      <c r="DGK69" s="23"/>
      <c r="DGL69" s="23"/>
      <c r="DGM69" s="23"/>
      <c r="DGN69" s="23"/>
      <c r="DGO69" s="23"/>
      <c r="DGP69" s="23"/>
      <c r="DGQ69" s="23"/>
      <c r="DGR69" s="23"/>
      <c r="DGS69" s="23"/>
      <c r="DGT69" s="23"/>
      <c r="DGU69" s="23"/>
      <c r="DGV69" s="23"/>
      <c r="DGW69" s="23"/>
      <c r="DGX69" s="23"/>
      <c r="DGY69" s="23"/>
      <c r="DGZ69" s="23"/>
      <c r="DHA69" s="23"/>
      <c r="DHB69" s="23"/>
      <c r="DHC69" s="23"/>
      <c r="DHD69" s="23"/>
      <c r="DHE69" s="23"/>
      <c r="DHF69" s="23"/>
      <c r="DHG69" s="23"/>
      <c r="DHH69" s="23"/>
      <c r="DHI69" s="23"/>
      <c r="DHJ69" s="23"/>
      <c r="DHK69" s="23"/>
      <c r="DHL69" s="23"/>
      <c r="DHM69" s="23"/>
      <c r="DHN69" s="23"/>
      <c r="DHO69" s="23"/>
      <c r="DHP69" s="23"/>
      <c r="DHQ69" s="23"/>
      <c r="DHR69" s="23"/>
      <c r="DHS69" s="23"/>
      <c r="DHT69" s="23"/>
      <c r="DHU69" s="23"/>
      <c r="DHV69" s="23"/>
      <c r="DHW69" s="23"/>
      <c r="DHX69" s="23"/>
      <c r="DHY69" s="23"/>
      <c r="DHZ69" s="23"/>
      <c r="DIA69" s="23"/>
      <c r="DIB69" s="23"/>
      <c r="DIC69" s="23"/>
      <c r="DID69" s="23"/>
      <c r="DIE69" s="23"/>
      <c r="DIF69" s="23"/>
      <c r="DIG69" s="23"/>
      <c r="DIH69" s="23"/>
      <c r="DII69" s="23"/>
      <c r="DIJ69" s="23"/>
      <c r="DIK69" s="23"/>
      <c r="DIL69" s="23"/>
      <c r="DIM69" s="23"/>
      <c r="DIN69" s="23"/>
      <c r="DIO69" s="23"/>
      <c r="DIP69" s="23"/>
      <c r="DIQ69" s="23"/>
      <c r="DIR69" s="23"/>
      <c r="DIS69" s="23"/>
      <c r="DIT69" s="23"/>
      <c r="DIU69" s="23"/>
      <c r="DIV69" s="23"/>
      <c r="DIW69" s="23"/>
      <c r="DIX69" s="23"/>
      <c r="DIY69" s="23"/>
      <c r="DIZ69" s="23"/>
      <c r="DJA69" s="23"/>
      <c r="DJB69" s="23"/>
      <c r="DJC69" s="23"/>
      <c r="DJD69" s="23"/>
      <c r="DJE69" s="23"/>
      <c r="DJF69" s="23"/>
      <c r="DJG69" s="23"/>
      <c r="DJH69" s="23"/>
      <c r="DJI69" s="23"/>
      <c r="DJJ69" s="23"/>
      <c r="DJK69" s="23"/>
      <c r="DJL69" s="23"/>
      <c r="DJM69" s="23"/>
      <c r="DJN69" s="23"/>
      <c r="DJO69" s="23"/>
      <c r="DJP69" s="23"/>
      <c r="DJQ69" s="23"/>
      <c r="DJR69" s="23"/>
      <c r="DJS69" s="23"/>
      <c r="DJT69" s="23"/>
      <c r="DJU69" s="23"/>
      <c r="DJV69" s="23"/>
      <c r="DJW69" s="23"/>
      <c r="DJX69" s="23"/>
      <c r="DJY69" s="23"/>
      <c r="DJZ69" s="23"/>
      <c r="DKA69" s="23"/>
      <c r="DKB69" s="23"/>
      <c r="DKC69" s="23"/>
      <c r="DKD69" s="23"/>
      <c r="DKE69" s="23"/>
      <c r="DKF69" s="23"/>
      <c r="DKG69" s="23"/>
      <c r="DKH69" s="23"/>
      <c r="DKI69" s="23"/>
      <c r="DKJ69" s="23"/>
      <c r="DKK69" s="23"/>
      <c r="DKL69" s="23"/>
      <c r="DKM69" s="23"/>
      <c r="DKN69" s="23"/>
      <c r="DKO69" s="23"/>
      <c r="DKP69" s="23"/>
      <c r="DKQ69" s="23"/>
      <c r="DKR69" s="23"/>
      <c r="DKS69" s="23"/>
      <c r="DKT69" s="23"/>
      <c r="DKU69" s="23"/>
      <c r="DKV69" s="23"/>
      <c r="DKW69" s="23"/>
      <c r="DKX69" s="23"/>
      <c r="DKY69" s="23"/>
      <c r="DKZ69" s="23"/>
      <c r="DLA69" s="23"/>
      <c r="DLB69" s="23"/>
      <c r="DLC69" s="23"/>
      <c r="DLD69" s="23"/>
      <c r="DLE69" s="23"/>
      <c r="DLF69" s="23"/>
      <c r="DLG69" s="23"/>
      <c r="DLH69" s="23"/>
      <c r="DLI69" s="23"/>
      <c r="DLJ69" s="23"/>
      <c r="DLK69" s="23"/>
      <c r="DLL69" s="23"/>
      <c r="DLM69" s="23"/>
      <c r="DLN69" s="23"/>
      <c r="DLO69" s="23"/>
      <c r="DLP69" s="23"/>
      <c r="DLQ69" s="23"/>
      <c r="DLR69" s="23"/>
      <c r="DLS69" s="23"/>
      <c r="DLT69" s="23"/>
      <c r="DLU69" s="23"/>
      <c r="DLV69" s="23"/>
      <c r="DLW69" s="23"/>
      <c r="DLX69" s="23"/>
      <c r="DLY69" s="23"/>
      <c r="DLZ69" s="23"/>
      <c r="DMA69" s="23"/>
      <c r="DMB69" s="23"/>
      <c r="DMC69" s="23"/>
      <c r="DMD69" s="23"/>
      <c r="DME69" s="23"/>
      <c r="DMF69" s="23"/>
      <c r="DMG69" s="23"/>
      <c r="DMH69" s="23"/>
      <c r="DMI69" s="23"/>
      <c r="DMJ69" s="23"/>
      <c r="DMK69" s="23"/>
      <c r="DML69" s="23"/>
      <c r="DMM69" s="23"/>
      <c r="DMN69" s="23"/>
      <c r="DMO69" s="23"/>
      <c r="DMP69" s="23"/>
      <c r="DMQ69" s="23"/>
      <c r="DMR69" s="23"/>
      <c r="DMS69" s="23"/>
      <c r="DMT69" s="23"/>
      <c r="DMU69" s="23"/>
      <c r="DMV69" s="23"/>
      <c r="DMW69" s="23"/>
      <c r="DMX69" s="23"/>
      <c r="DMY69" s="23"/>
      <c r="DMZ69" s="23"/>
      <c r="DNA69" s="23"/>
      <c r="DNB69" s="23"/>
      <c r="DNC69" s="23"/>
      <c r="DND69" s="23"/>
      <c r="DNE69" s="23"/>
      <c r="DNF69" s="23"/>
      <c r="DNG69" s="23"/>
      <c r="DNH69" s="23"/>
      <c r="DNI69" s="23"/>
      <c r="DNJ69" s="23"/>
      <c r="DNK69" s="23"/>
      <c r="DNL69" s="23"/>
      <c r="DNM69" s="23"/>
      <c r="DNN69" s="23"/>
      <c r="DNO69" s="23"/>
      <c r="DNP69" s="23"/>
      <c r="DNQ69" s="23"/>
      <c r="DNR69" s="23"/>
      <c r="DNS69" s="23"/>
      <c r="DNT69" s="23"/>
      <c r="DNU69" s="23"/>
      <c r="DNV69" s="23"/>
      <c r="DNW69" s="23"/>
      <c r="DNX69" s="23"/>
      <c r="DNY69" s="23"/>
      <c r="DNZ69" s="23"/>
      <c r="DOA69" s="23"/>
      <c r="DOB69" s="23"/>
      <c r="DOC69" s="23"/>
      <c r="DOD69" s="23"/>
      <c r="DOE69" s="23"/>
      <c r="DOF69" s="23"/>
      <c r="DOG69" s="23"/>
      <c r="DOH69" s="23"/>
      <c r="DOI69" s="23"/>
      <c r="DOJ69" s="23"/>
      <c r="DOK69" s="23"/>
      <c r="DOL69" s="23"/>
      <c r="DOM69" s="23"/>
      <c r="DON69" s="23"/>
      <c r="DOO69" s="23"/>
      <c r="DOP69" s="23"/>
      <c r="DOQ69" s="23"/>
      <c r="DOR69" s="23"/>
      <c r="DOS69" s="23"/>
      <c r="DOT69" s="23"/>
      <c r="DOU69" s="23"/>
      <c r="DOV69" s="23"/>
      <c r="DOW69" s="23"/>
      <c r="DOX69" s="23"/>
      <c r="DOY69" s="23"/>
      <c r="DOZ69" s="23"/>
      <c r="DPA69" s="23"/>
      <c r="DPB69" s="23"/>
      <c r="DPC69" s="23"/>
      <c r="DPD69" s="23"/>
      <c r="DPE69" s="23"/>
      <c r="DPF69" s="23"/>
      <c r="DPG69" s="23"/>
      <c r="DPH69" s="23"/>
      <c r="DPI69" s="23"/>
      <c r="DPJ69" s="23"/>
      <c r="DPK69" s="23"/>
      <c r="DPL69" s="23"/>
      <c r="DPM69" s="23"/>
      <c r="DPN69" s="23"/>
      <c r="DPO69" s="23"/>
      <c r="DPP69" s="23"/>
      <c r="DPQ69" s="23"/>
      <c r="DPR69" s="23"/>
      <c r="DPS69" s="23"/>
      <c r="DPT69" s="23"/>
      <c r="DPU69" s="23"/>
      <c r="DPV69" s="23"/>
      <c r="DPW69" s="23"/>
      <c r="DPX69" s="23"/>
      <c r="DPY69" s="23"/>
      <c r="DPZ69" s="23"/>
      <c r="DQA69" s="23"/>
      <c r="DQB69" s="23"/>
      <c r="DQC69" s="23"/>
      <c r="DQD69" s="23"/>
      <c r="DQE69" s="23"/>
      <c r="DQF69" s="23"/>
      <c r="DQG69" s="23"/>
      <c r="DQH69" s="23"/>
      <c r="DQI69" s="23"/>
      <c r="DQJ69" s="23"/>
      <c r="DQK69" s="23"/>
      <c r="DQL69" s="23"/>
      <c r="DQM69" s="23"/>
      <c r="DQN69" s="23"/>
      <c r="DQO69" s="23"/>
      <c r="DQP69" s="23"/>
      <c r="DQQ69" s="23"/>
      <c r="DQR69" s="23"/>
      <c r="DQS69" s="23"/>
      <c r="DQT69" s="23"/>
      <c r="DQU69" s="23"/>
      <c r="DQV69" s="23"/>
      <c r="DQW69" s="23"/>
      <c r="DQX69" s="23"/>
      <c r="DQY69" s="23"/>
      <c r="DQZ69" s="23"/>
      <c r="DRA69" s="23"/>
      <c r="DRB69" s="23"/>
      <c r="DRC69" s="23"/>
      <c r="DRD69" s="23"/>
      <c r="DRE69" s="23"/>
      <c r="DRF69" s="23"/>
      <c r="DRG69" s="23"/>
      <c r="DRH69" s="23"/>
      <c r="DRI69" s="23"/>
      <c r="DRJ69" s="23"/>
      <c r="DRK69" s="23"/>
      <c r="DRL69" s="23"/>
      <c r="DRM69" s="23"/>
      <c r="DRN69" s="23"/>
      <c r="DRO69" s="23"/>
      <c r="DRP69" s="23"/>
      <c r="DRQ69" s="23"/>
      <c r="DRR69" s="23"/>
      <c r="DRS69" s="23"/>
      <c r="DRT69" s="23"/>
      <c r="DRU69" s="23"/>
      <c r="DRV69" s="23"/>
      <c r="DRW69" s="23"/>
      <c r="DRX69" s="23"/>
      <c r="DRY69" s="23"/>
      <c r="DRZ69" s="23"/>
      <c r="DSA69" s="23"/>
      <c r="DSB69" s="23"/>
      <c r="DSC69" s="23"/>
      <c r="DSD69" s="23"/>
      <c r="DSE69" s="23"/>
      <c r="DSF69" s="23"/>
      <c r="DSG69" s="23"/>
      <c r="DSH69" s="23"/>
      <c r="DSI69" s="23"/>
      <c r="DSJ69" s="23"/>
      <c r="DSK69" s="23"/>
      <c r="DSL69" s="23"/>
      <c r="DSM69" s="23"/>
      <c r="DSN69" s="23"/>
      <c r="DSO69" s="23"/>
      <c r="DSP69" s="23"/>
      <c r="DSQ69" s="23"/>
      <c r="DSR69" s="23"/>
      <c r="DSS69" s="23"/>
      <c r="DST69" s="23"/>
      <c r="DSU69" s="23"/>
      <c r="DSV69" s="23"/>
      <c r="DSW69" s="23"/>
      <c r="DSX69" s="23"/>
      <c r="DSY69" s="23"/>
      <c r="DSZ69" s="23"/>
      <c r="DTA69" s="23"/>
      <c r="DTB69" s="23"/>
      <c r="DTC69" s="23"/>
      <c r="DTD69" s="23"/>
      <c r="DTE69" s="23"/>
      <c r="DTF69" s="23"/>
      <c r="DTG69" s="23"/>
      <c r="DTH69" s="23"/>
      <c r="DTI69" s="23"/>
      <c r="DTJ69" s="23"/>
      <c r="DTK69" s="23"/>
      <c r="DTL69" s="23"/>
      <c r="DTM69" s="23"/>
      <c r="DTN69" s="23"/>
      <c r="DTO69" s="23"/>
      <c r="DTP69" s="23"/>
      <c r="DTQ69" s="23"/>
      <c r="DTR69" s="23"/>
      <c r="DTS69" s="23"/>
      <c r="DTT69" s="23"/>
      <c r="DTU69" s="23"/>
      <c r="DTV69" s="23"/>
      <c r="DTW69" s="23"/>
      <c r="DTX69" s="23"/>
      <c r="DTY69" s="23"/>
      <c r="DTZ69" s="23"/>
      <c r="DUA69" s="23"/>
      <c r="DUB69" s="23"/>
      <c r="DUC69" s="23"/>
      <c r="DUD69" s="23"/>
      <c r="DUE69" s="23"/>
      <c r="DUF69" s="23"/>
      <c r="DUG69" s="23"/>
      <c r="DUH69" s="23"/>
      <c r="DUI69" s="23"/>
      <c r="DUJ69" s="23"/>
      <c r="DUK69" s="23"/>
      <c r="DUL69" s="23"/>
      <c r="DUM69" s="23"/>
      <c r="DUN69" s="23"/>
      <c r="DUO69" s="23"/>
      <c r="DUP69" s="23"/>
      <c r="DUQ69" s="23"/>
      <c r="DUR69" s="23"/>
      <c r="DUS69" s="23"/>
      <c r="DUT69" s="23"/>
      <c r="DUU69" s="23"/>
      <c r="DUV69" s="23"/>
      <c r="DUW69" s="23"/>
      <c r="DUX69" s="23"/>
      <c r="DUY69" s="23"/>
      <c r="DUZ69" s="23"/>
      <c r="DVA69" s="23"/>
      <c r="DVB69" s="23"/>
      <c r="DVC69" s="23"/>
      <c r="DVD69" s="23"/>
      <c r="DVE69" s="23"/>
      <c r="DVF69" s="23"/>
      <c r="DVG69" s="23"/>
      <c r="DVH69" s="23"/>
      <c r="DVI69" s="23"/>
      <c r="DVJ69" s="23"/>
      <c r="DVK69" s="23"/>
      <c r="DVL69" s="23"/>
      <c r="DVM69" s="23"/>
      <c r="DVN69" s="23"/>
      <c r="DVO69" s="23"/>
      <c r="DVP69" s="23"/>
      <c r="DVQ69" s="23"/>
      <c r="DVR69" s="23"/>
      <c r="DVS69" s="23"/>
      <c r="DVT69" s="23"/>
      <c r="DVU69" s="23"/>
      <c r="DVV69" s="23"/>
      <c r="DVW69" s="23"/>
      <c r="DVX69" s="23"/>
      <c r="DVY69" s="23"/>
      <c r="DVZ69" s="23"/>
      <c r="DWA69" s="23"/>
      <c r="DWB69" s="23"/>
      <c r="DWC69" s="23"/>
      <c r="DWD69" s="23"/>
      <c r="DWE69" s="23"/>
      <c r="DWF69" s="23"/>
      <c r="DWG69" s="23"/>
      <c r="DWH69" s="23"/>
      <c r="DWI69" s="23"/>
      <c r="DWJ69" s="23"/>
      <c r="DWK69" s="23"/>
      <c r="DWL69" s="23"/>
      <c r="DWM69" s="23"/>
      <c r="DWN69" s="23"/>
      <c r="DWO69" s="23"/>
      <c r="DWP69" s="23"/>
      <c r="DWQ69" s="23"/>
      <c r="DWR69" s="23"/>
      <c r="DWS69" s="23"/>
      <c r="DWT69" s="23"/>
      <c r="DWU69" s="23"/>
      <c r="DWV69" s="23"/>
      <c r="DWW69" s="23"/>
      <c r="DWX69" s="23"/>
      <c r="DWY69" s="23"/>
      <c r="DWZ69" s="23"/>
      <c r="DXA69" s="23"/>
      <c r="DXB69" s="23"/>
      <c r="DXC69" s="23"/>
      <c r="DXD69" s="23"/>
      <c r="DXE69" s="23"/>
      <c r="DXF69" s="23"/>
      <c r="DXG69" s="23"/>
      <c r="DXH69" s="23"/>
      <c r="DXI69" s="23"/>
      <c r="DXJ69" s="23"/>
      <c r="DXK69" s="23"/>
      <c r="DXL69" s="23"/>
      <c r="DXM69" s="23"/>
      <c r="DXN69" s="23"/>
      <c r="DXO69" s="23"/>
      <c r="DXP69" s="23"/>
      <c r="DXQ69" s="23"/>
      <c r="DXR69" s="23"/>
      <c r="DXS69" s="23"/>
      <c r="DXT69" s="23"/>
      <c r="DXU69" s="23"/>
      <c r="DXV69" s="23"/>
      <c r="DXW69" s="23"/>
      <c r="DXX69" s="23"/>
      <c r="DXY69" s="23"/>
      <c r="DXZ69" s="23"/>
      <c r="DYA69" s="23"/>
      <c r="DYB69" s="23"/>
      <c r="DYC69" s="23"/>
      <c r="DYD69" s="23"/>
      <c r="DYE69" s="23"/>
      <c r="DYF69" s="23"/>
      <c r="DYG69" s="23"/>
      <c r="DYH69" s="23"/>
      <c r="DYI69" s="23"/>
      <c r="DYJ69" s="23"/>
      <c r="DYK69" s="23"/>
      <c r="DYL69" s="23"/>
      <c r="DYM69" s="23"/>
      <c r="DYN69" s="23"/>
      <c r="DYO69" s="23"/>
      <c r="DYP69" s="23"/>
      <c r="DYQ69" s="23"/>
      <c r="DYR69" s="23"/>
      <c r="DYS69" s="23"/>
      <c r="DYT69" s="23"/>
      <c r="DYU69" s="23"/>
      <c r="DYV69" s="23"/>
      <c r="DYW69" s="23"/>
      <c r="DYX69" s="23"/>
      <c r="DYY69" s="23"/>
      <c r="DYZ69" s="23"/>
      <c r="DZA69" s="23"/>
      <c r="DZB69" s="23"/>
      <c r="DZC69" s="23"/>
      <c r="DZD69" s="23"/>
      <c r="DZE69" s="23"/>
      <c r="DZF69" s="23"/>
      <c r="DZG69" s="23"/>
      <c r="DZH69" s="23"/>
      <c r="DZI69" s="23"/>
      <c r="DZJ69" s="23"/>
      <c r="DZK69" s="23"/>
      <c r="DZL69" s="23"/>
      <c r="DZM69" s="23"/>
      <c r="DZN69" s="23"/>
      <c r="DZO69" s="23"/>
      <c r="DZP69" s="23"/>
      <c r="DZQ69" s="23"/>
      <c r="DZR69" s="23"/>
      <c r="DZS69" s="23"/>
      <c r="DZT69" s="23"/>
      <c r="DZU69" s="23"/>
      <c r="DZV69" s="23"/>
      <c r="DZW69" s="23"/>
      <c r="DZX69" s="23"/>
      <c r="DZY69" s="23"/>
      <c r="DZZ69" s="23"/>
      <c r="EAA69" s="23"/>
      <c r="EAB69" s="23"/>
      <c r="EAC69" s="23"/>
      <c r="EAD69" s="23"/>
      <c r="EAE69" s="23"/>
      <c r="EAF69" s="23"/>
      <c r="EAG69" s="23"/>
      <c r="EAH69" s="23"/>
      <c r="EAI69" s="23"/>
      <c r="EAJ69" s="23"/>
      <c r="EAK69" s="23"/>
      <c r="EAL69" s="23"/>
      <c r="EAM69" s="23"/>
      <c r="EAN69" s="23"/>
      <c r="EAO69" s="23"/>
      <c r="EAP69" s="23"/>
      <c r="EAQ69" s="23"/>
      <c r="EAR69" s="23"/>
      <c r="EAS69" s="23"/>
      <c r="EAT69" s="23"/>
      <c r="EAU69" s="23"/>
      <c r="EAV69" s="23"/>
      <c r="EAW69" s="23"/>
      <c r="EAX69" s="23"/>
      <c r="EAY69" s="23"/>
      <c r="EAZ69" s="23"/>
      <c r="EBA69" s="23"/>
      <c r="EBB69" s="23"/>
      <c r="EBC69" s="23"/>
      <c r="EBD69" s="23"/>
      <c r="EBE69" s="23"/>
      <c r="EBF69" s="23"/>
      <c r="EBG69" s="23"/>
      <c r="EBH69" s="23"/>
      <c r="EBI69" s="23"/>
      <c r="EBJ69" s="23"/>
      <c r="EBK69" s="23"/>
      <c r="EBL69" s="23"/>
      <c r="EBM69" s="23"/>
      <c r="EBN69" s="23"/>
      <c r="EBO69" s="23"/>
      <c r="EBP69" s="23"/>
      <c r="EBQ69" s="23"/>
      <c r="EBR69" s="23"/>
      <c r="EBS69" s="23"/>
      <c r="EBT69" s="23"/>
      <c r="EBU69" s="23"/>
      <c r="EBV69" s="23"/>
      <c r="EBW69" s="23"/>
      <c r="EBX69" s="23"/>
      <c r="EBY69" s="23"/>
      <c r="EBZ69" s="23"/>
      <c r="ECA69" s="23"/>
      <c r="ECB69" s="23"/>
      <c r="ECC69" s="23"/>
      <c r="ECD69" s="23"/>
      <c r="ECE69" s="23"/>
      <c r="ECF69" s="23"/>
      <c r="ECG69" s="23"/>
      <c r="ECH69" s="23"/>
      <c r="ECI69" s="23"/>
      <c r="ECJ69" s="23"/>
      <c r="ECK69" s="23"/>
      <c r="ECL69" s="23"/>
      <c r="ECM69" s="23"/>
      <c r="ECN69" s="23"/>
      <c r="ECO69" s="23"/>
      <c r="ECP69" s="23"/>
      <c r="ECQ69" s="23"/>
      <c r="ECR69" s="23"/>
      <c r="ECS69" s="23"/>
      <c r="ECT69" s="23"/>
      <c r="ECU69" s="23"/>
      <c r="ECV69" s="23"/>
      <c r="ECW69" s="23"/>
      <c r="ECX69" s="23"/>
      <c r="ECY69" s="23"/>
      <c r="ECZ69" s="23"/>
      <c r="EDA69" s="23"/>
      <c r="EDB69" s="23"/>
      <c r="EDC69" s="23"/>
      <c r="EDD69" s="23"/>
      <c r="EDE69" s="23"/>
      <c r="EDF69" s="23"/>
      <c r="EDG69" s="23"/>
      <c r="EDH69" s="23"/>
      <c r="EDI69" s="23"/>
      <c r="EDJ69" s="23"/>
      <c r="EDK69" s="23"/>
      <c r="EDL69" s="23"/>
      <c r="EDM69" s="23"/>
      <c r="EDN69" s="23"/>
      <c r="EDO69" s="23"/>
      <c r="EDP69" s="23"/>
      <c r="EDQ69" s="23"/>
      <c r="EDR69" s="23"/>
      <c r="EDS69" s="23"/>
      <c r="EDT69" s="23"/>
      <c r="EDU69" s="23"/>
      <c r="EDV69" s="23"/>
      <c r="EDW69" s="23"/>
      <c r="EDX69" s="23"/>
      <c r="EDY69" s="23"/>
      <c r="EDZ69" s="23"/>
      <c r="EEA69" s="23"/>
      <c r="EEB69" s="23"/>
      <c r="EEC69" s="23"/>
      <c r="EED69" s="23"/>
      <c r="EEE69" s="23"/>
      <c r="EEF69" s="23"/>
      <c r="EEG69" s="23"/>
      <c r="EEH69" s="23"/>
      <c r="EEI69" s="23"/>
      <c r="EEJ69" s="23"/>
      <c r="EEK69" s="23"/>
      <c r="EEL69" s="23"/>
      <c r="EEM69" s="23"/>
      <c r="EEN69" s="23"/>
      <c r="EEO69" s="23"/>
      <c r="EEP69" s="23"/>
      <c r="EEQ69" s="23"/>
      <c r="EER69" s="23"/>
      <c r="EES69" s="23"/>
      <c r="EET69" s="23"/>
      <c r="EEU69" s="23"/>
      <c r="EEV69" s="23"/>
      <c r="EEW69" s="23"/>
      <c r="EEX69" s="23"/>
      <c r="EEY69" s="23"/>
      <c r="EEZ69" s="23"/>
      <c r="EFA69" s="23"/>
      <c r="EFB69" s="23"/>
      <c r="EFC69" s="23"/>
      <c r="EFD69" s="23"/>
      <c r="EFE69" s="23"/>
      <c r="EFF69" s="23"/>
      <c r="EFG69" s="23"/>
      <c r="EFH69" s="23"/>
      <c r="EFI69" s="23"/>
      <c r="EFJ69" s="23"/>
      <c r="EFK69" s="23"/>
      <c r="EFL69" s="23"/>
      <c r="EFM69" s="23"/>
      <c r="EFN69" s="23"/>
      <c r="EFO69" s="23"/>
      <c r="EFP69" s="23"/>
      <c r="EFQ69" s="23"/>
      <c r="EFR69" s="23"/>
      <c r="EFS69" s="23"/>
      <c r="EFT69" s="23"/>
      <c r="EFU69" s="23"/>
      <c r="EFV69" s="23"/>
      <c r="EFW69" s="23"/>
      <c r="EFX69" s="23"/>
      <c r="EFY69" s="23"/>
      <c r="EFZ69" s="23"/>
      <c r="EGA69" s="23"/>
      <c r="EGB69" s="23"/>
      <c r="EGC69" s="23"/>
      <c r="EGD69" s="23"/>
      <c r="EGE69" s="23"/>
      <c r="EGF69" s="23"/>
      <c r="EGG69" s="23"/>
      <c r="EGH69" s="23"/>
      <c r="EGI69" s="23"/>
      <c r="EGJ69" s="23"/>
      <c r="EGK69" s="23"/>
      <c r="EGL69" s="23"/>
      <c r="EGM69" s="23"/>
      <c r="EGN69" s="23"/>
      <c r="EGO69" s="23"/>
      <c r="EGP69" s="23"/>
      <c r="EGQ69" s="23"/>
      <c r="EGR69" s="23"/>
      <c r="EGS69" s="23"/>
      <c r="EGT69" s="23"/>
      <c r="EGU69" s="23"/>
      <c r="EGV69" s="23"/>
      <c r="EGW69" s="23"/>
      <c r="EGX69" s="23"/>
      <c r="EGY69" s="23"/>
      <c r="EGZ69" s="23"/>
      <c r="EHA69" s="23"/>
      <c r="EHB69" s="23"/>
      <c r="EHC69" s="23"/>
      <c r="EHD69" s="23"/>
      <c r="EHE69" s="23"/>
      <c r="EHF69" s="23"/>
      <c r="EHG69" s="23"/>
      <c r="EHH69" s="23"/>
      <c r="EHI69" s="23"/>
      <c r="EHJ69" s="23"/>
      <c r="EHK69" s="23"/>
      <c r="EHL69" s="23"/>
      <c r="EHM69" s="23"/>
      <c r="EHN69" s="23"/>
      <c r="EHO69" s="23"/>
      <c r="EHP69" s="23"/>
      <c r="EHQ69" s="23"/>
      <c r="EHR69" s="23"/>
      <c r="EHS69" s="23"/>
      <c r="EHT69" s="23"/>
      <c r="EHU69" s="23"/>
      <c r="EHV69" s="23"/>
      <c r="EHW69" s="23"/>
      <c r="EHX69" s="23"/>
      <c r="EHY69" s="23"/>
      <c r="EHZ69" s="23"/>
      <c r="EIA69" s="23"/>
      <c r="EIB69" s="23"/>
      <c r="EIC69" s="23"/>
      <c r="EID69" s="23"/>
      <c r="EIE69" s="23"/>
      <c r="EIF69" s="23"/>
      <c r="EIG69" s="23"/>
      <c r="EIH69" s="23"/>
      <c r="EII69" s="23"/>
      <c r="EIJ69" s="23"/>
      <c r="EIK69" s="23"/>
      <c r="EIL69" s="23"/>
      <c r="EIM69" s="23"/>
      <c r="EIN69" s="23"/>
      <c r="EIO69" s="23"/>
      <c r="EIP69" s="23"/>
      <c r="EIQ69" s="23"/>
      <c r="EIR69" s="23"/>
      <c r="EIS69" s="23"/>
      <c r="EIT69" s="23"/>
      <c r="EIU69" s="23"/>
      <c r="EIV69" s="23"/>
      <c r="EIW69" s="23"/>
      <c r="EIX69" s="23"/>
      <c r="EIY69" s="23"/>
      <c r="EIZ69" s="23"/>
      <c r="EJA69" s="23"/>
      <c r="EJB69" s="23"/>
      <c r="EJC69" s="23"/>
      <c r="EJD69" s="23"/>
      <c r="EJE69" s="23"/>
      <c r="EJF69" s="23"/>
      <c r="EJG69" s="23"/>
      <c r="EJH69" s="23"/>
      <c r="EJI69" s="23"/>
      <c r="EJJ69" s="23"/>
      <c r="EJK69" s="23"/>
      <c r="EJL69" s="23"/>
      <c r="EJM69" s="23"/>
      <c r="EJN69" s="23"/>
      <c r="EJO69" s="23"/>
      <c r="EJP69" s="23"/>
      <c r="EJQ69" s="23"/>
      <c r="EJR69" s="23"/>
      <c r="EJS69" s="23"/>
      <c r="EJT69" s="23"/>
      <c r="EJU69" s="23"/>
      <c r="EJV69" s="23"/>
      <c r="EJW69" s="23"/>
      <c r="EJX69" s="23"/>
      <c r="EJY69" s="23"/>
      <c r="EJZ69" s="23"/>
      <c r="EKA69" s="23"/>
      <c r="EKB69" s="23"/>
      <c r="EKC69" s="23"/>
      <c r="EKD69" s="23"/>
      <c r="EKE69" s="23"/>
      <c r="EKF69" s="23"/>
      <c r="EKG69" s="23"/>
      <c r="EKH69" s="23"/>
      <c r="EKI69" s="23"/>
      <c r="EKJ69" s="23"/>
      <c r="EKK69" s="23"/>
      <c r="EKL69" s="23"/>
      <c r="EKM69" s="23"/>
      <c r="EKN69" s="23"/>
      <c r="EKO69" s="23"/>
      <c r="EKP69" s="23"/>
      <c r="EKQ69" s="23"/>
      <c r="EKR69" s="23"/>
      <c r="EKS69" s="23"/>
      <c r="EKT69" s="23"/>
      <c r="EKU69" s="23"/>
      <c r="EKV69" s="23"/>
      <c r="EKW69" s="23"/>
      <c r="EKX69" s="23"/>
      <c r="EKY69" s="23"/>
      <c r="EKZ69" s="23"/>
      <c r="ELA69" s="23"/>
      <c r="ELB69" s="23"/>
      <c r="ELC69" s="23"/>
      <c r="ELD69" s="23"/>
      <c r="ELE69" s="23"/>
      <c r="ELF69" s="23"/>
      <c r="ELG69" s="23"/>
      <c r="ELH69" s="23"/>
      <c r="ELI69" s="23"/>
      <c r="ELJ69" s="23"/>
      <c r="ELK69" s="23"/>
      <c r="ELL69" s="23"/>
      <c r="ELM69" s="23"/>
      <c r="ELN69" s="23"/>
      <c r="ELO69" s="23"/>
      <c r="ELP69" s="23"/>
      <c r="ELQ69" s="23"/>
      <c r="ELR69" s="23"/>
      <c r="ELS69" s="23"/>
      <c r="ELT69" s="23"/>
      <c r="ELU69" s="23"/>
      <c r="ELV69" s="23"/>
      <c r="ELW69" s="23"/>
      <c r="ELX69" s="23"/>
      <c r="ELY69" s="23"/>
      <c r="ELZ69" s="23"/>
      <c r="EMA69" s="23"/>
      <c r="EMB69" s="23"/>
      <c r="EMC69" s="23"/>
      <c r="EMD69" s="23"/>
      <c r="EME69" s="23"/>
      <c r="EMF69" s="23"/>
      <c r="EMG69" s="23"/>
      <c r="EMH69" s="23"/>
      <c r="EMI69" s="23"/>
      <c r="EMJ69" s="23"/>
      <c r="EMK69" s="23"/>
      <c r="EML69" s="23"/>
      <c r="EMM69" s="23"/>
      <c r="EMN69" s="23"/>
      <c r="EMO69" s="23"/>
      <c r="EMP69" s="23"/>
      <c r="EMQ69" s="23"/>
      <c r="EMR69" s="23"/>
      <c r="EMS69" s="23"/>
      <c r="EMT69" s="23"/>
      <c r="EMU69" s="23"/>
      <c r="EMV69" s="23"/>
      <c r="EMW69" s="23"/>
      <c r="EMX69" s="23"/>
      <c r="EMY69" s="23"/>
      <c r="EMZ69" s="23"/>
      <c r="ENA69" s="23"/>
      <c r="ENB69" s="23"/>
      <c r="ENC69" s="23"/>
      <c r="END69" s="23"/>
      <c r="ENE69" s="23"/>
      <c r="ENF69" s="23"/>
      <c r="ENG69" s="23"/>
      <c r="ENH69" s="23"/>
      <c r="ENI69" s="23"/>
      <c r="ENJ69" s="23"/>
      <c r="ENK69" s="23"/>
      <c r="ENL69" s="23"/>
      <c r="ENM69" s="23"/>
      <c r="ENN69" s="23"/>
      <c r="ENO69" s="23"/>
      <c r="ENP69" s="23"/>
      <c r="ENQ69" s="23"/>
      <c r="ENR69" s="23"/>
      <c r="ENS69" s="23"/>
      <c r="ENT69" s="23"/>
      <c r="ENU69" s="23"/>
      <c r="ENV69" s="23"/>
      <c r="ENW69" s="23"/>
      <c r="ENX69" s="23"/>
      <c r="ENY69" s="23"/>
      <c r="ENZ69" s="23"/>
      <c r="EOA69" s="23"/>
      <c r="EOB69" s="23"/>
      <c r="EOC69" s="23"/>
      <c r="EOD69" s="23"/>
      <c r="EOE69" s="23"/>
      <c r="EOF69" s="23"/>
      <c r="EOG69" s="23"/>
      <c r="EOH69" s="23"/>
      <c r="EOI69" s="23"/>
      <c r="EOJ69" s="23"/>
      <c r="EOK69" s="23"/>
      <c r="EOL69" s="23"/>
      <c r="EOM69" s="23"/>
      <c r="EON69" s="23"/>
      <c r="EOO69" s="23"/>
      <c r="EOP69" s="23"/>
      <c r="EOQ69" s="23"/>
      <c r="EOR69" s="23"/>
      <c r="EOS69" s="23"/>
      <c r="EOT69" s="23"/>
      <c r="EOU69" s="23"/>
      <c r="EOV69" s="23"/>
      <c r="EOW69" s="23"/>
      <c r="EOX69" s="23"/>
      <c r="EOY69" s="23"/>
      <c r="EOZ69" s="23"/>
      <c r="EPA69" s="23"/>
      <c r="EPB69" s="23"/>
      <c r="EPC69" s="23"/>
      <c r="EPD69" s="23"/>
      <c r="EPE69" s="23"/>
      <c r="EPF69" s="23"/>
      <c r="EPG69" s="23"/>
      <c r="EPH69" s="23"/>
      <c r="EPI69" s="23"/>
      <c r="EPJ69" s="23"/>
      <c r="EPK69" s="23"/>
      <c r="EPL69" s="23"/>
      <c r="EPM69" s="23"/>
      <c r="EPN69" s="23"/>
      <c r="EPO69" s="23"/>
      <c r="EPP69" s="23"/>
      <c r="EPQ69" s="23"/>
      <c r="EPR69" s="23"/>
      <c r="EPS69" s="23"/>
      <c r="EPT69" s="23"/>
      <c r="EPU69" s="23"/>
      <c r="EPV69" s="23"/>
      <c r="EPW69" s="23"/>
      <c r="EPX69" s="23"/>
      <c r="EPY69" s="23"/>
      <c r="EPZ69" s="23"/>
      <c r="EQA69" s="23"/>
      <c r="EQB69" s="23"/>
      <c r="EQC69" s="23"/>
      <c r="EQD69" s="23"/>
      <c r="EQE69" s="23"/>
      <c r="EQF69" s="23"/>
      <c r="EQG69" s="23"/>
      <c r="EQH69" s="23"/>
      <c r="EQI69" s="23"/>
      <c r="EQJ69" s="23"/>
      <c r="EQK69" s="23"/>
      <c r="EQL69" s="23"/>
      <c r="EQM69" s="23"/>
      <c r="EQN69" s="23"/>
      <c r="EQO69" s="23"/>
      <c r="EQP69" s="23"/>
      <c r="EQQ69" s="23"/>
      <c r="EQR69" s="23"/>
      <c r="EQS69" s="23"/>
      <c r="EQT69" s="23"/>
      <c r="EQU69" s="23"/>
      <c r="EQV69" s="23"/>
      <c r="EQW69" s="23"/>
      <c r="EQX69" s="23"/>
      <c r="EQY69" s="23"/>
      <c r="EQZ69" s="23"/>
      <c r="ERA69" s="23"/>
      <c r="ERB69" s="23"/>
      <c r="ERC69" s="23"/>
      <c r="ERD69" s="23"/>
      <c r="ERE69" s="23"/>
      <c r="ERF69" s="23"/>
      <c r="ERG69" s="23"/>
      <c r="ERH69" s="23"/>
      <c r="ERI69" s="23"/>
      <c r="ERJ69" s="23"/>
      <c r="ERK69" s="23"/>
      <c r="ERL69" s="23"/>
      <c r="ERM69" s="23"/>
      <c r="ERN69" s="23"/>
      <c r="ERO69" s="23"/>
      <c r="ERP69" s="23"/>
      <c r="ERQ69" s="23"/>
      <c r="ERR69" s="23"/>
      <c r="ERS69" s="23"/>
      <c r="ERT69" s="23"/>
      <c r="ERU69" s="23"/>
      <c r="ERV69" s="23"/>
      <c r="ERW69" s="23"/>
      <c r="ERX69" s="23"/>
      <c r="ERY69" s="23"/>
      <c r="ERZ69" s="23"/>
      <c r="ESA69" s="23"/>
      <c r="ESB69" s="23"/>
      <c r="ESC69" s="23"/>
      <c r="ESD69" s="23"/>
      <c r="ESE69" s="23"/>
      <c r="ESF69" s="23"/>
      <c r="ESG69" s="23"/>
      <c r="ESH69" s="23"/>
      <c r="ESI69" s="23"/>
      <c r="ESJ69" s="23"/>
      <c r="ESK69" s="23"/>
      <c r="ESL69" s="23"/>
      <c r="ESM69" s="23"/>
      <c r="ESN69" s="23"/>
      <c r="ESO69" s="23"/>
      <c r="ESP69" s="23"/>
      <c r="ESQ69" s="23"/>
      <c r="ESR69" s="23"/>
      <c r="ESS69" s="23"/>
      <c r="EST69" s="23"/>
      <c r="ESU69" s="23"/>
      <c r="ESV69" s="23"/>
      <c r="ESW69" s="23"/>
      <c r="ESX69" s="23"/>
      <c r="ESY69" s="23"/>
      <c r="ESZ69" s="23"/>
      <c r="ETA69" s="23"/>
      <c r="ETB69" s="23"/>
      <c r="ETC69" s="23"/>
      <c r="ETD69" s="23"/>
      <c r="ETE69" s="23"/>
      <c r="ETF69" s="23"/>
      <c r="ETG69" s="23"/>
      <c r="ETH69" s="23"/>
      <c r="ETI69" s="23"/>
      <c r="ETJ69" s="23"/>
      <c r="ETK69" s="23"/>
      <c r="ETL69" s="23"/>
      <c r="ETM69" s="23"/>
      <c r="ETN69" s="23"/>
      <c r="ETO69" s="23"/>
      <c r="ETP69" s="23"/>
      <c r="ETQ69" s="23"/>
      <c r="ETR69" s="23"/>
      <c r="ETS69" s="23"/>
      <c r="ETT69" s="23"/>
      <c r="ETU69" s="23"/>
      <c r="ETV69" s="23"/>
      <c r="ETW69" s="23"/>
      <c r="ETX69" s="23"/>
      <c r="ETY69" s="23"/>
      <c r="ETZ69" s="23"/>
      <c r="EUA69" s="23"/>
      <c r="EUB69" s="23"/>
      <c r="EUC69" s="23"/>
      <c r="EUD69" s="23"/>
      <c r="EUE69" s="23"/>
      <c r="EUF69" s="23"/>
      <c r="EUG69" s="23"/>
      <c r="EUH69" s="23"/>
      <c r="EUI69" s="23"/>
      <c r="EUJ69" s="23"/>
      <c r="EUK69" s="23"/>
      <c r="EUL69" s="23"/>
      <c r="EUM69" s="23"/>
      <c r="EUN69" s="23"/>
      <c r="EUO69" s="23"/>
      <c r="EUP69" s="23"/>
      <c r="EUQ69" s="23"/>
      <c r="EUR69" s="23"/>
      <c r="EUS69" s="23"/>
      <c r="EUT69" s="23"/>
      <c r="EUU69" s="23"/>
      <c r="EUV69" s="23"/>
      <c r="EUW69" s="23"/>
      <c r="EUX69" s="23"/>
      <c r="EUY69" s="23"/>
      <c r="EUZ69" s="23"/>
      <c r="EVA69" s="23"/>
      <c r="EVB69" s="23"/>
      <c r="EVC69" s="23"/>
      <c r="EVD69" s="23"/>
      <c r="EVE69" s="23"/>
      <c r="EVF69" s="23"/>
      <c r="EVG69" s="23"/>
      <c r="EVH69" s="23"/>
      <c r="EVI69" s="23"/>
      <c r="EVJ69" s="23"/>
      <c r="EVK69" s="23"/>
      <c r="EVL69" s="23"/>
      <c r="EVM69" s="23"/>
      <c r="EVN69" s="23"/>
      <c r="EVO69" s="23"/>
      <c r="EVP69" s="23"/>
      <c r="EVQ69" s="23"/>
      <c r="EVR69" s="23"/>
      <c r="EVS69" s="23"/>
      <c r="EVT69" s="23"/>
      <c r="EVU69" s="23"/>
      <c r="EVV69" s="23"/>
      <c r="EVW69" s="23"/>
      <c r="EVX69" s="23"/>
      <c r="EVY69" s="23"/>
      <c r="EVZ69" s="23"/>
      <c r="EWA69" s="23"/>
      <c r="EWB69" s="23"/>
      <c r="EWC69" s="23"/>
      <c r="EWD69" s="23"/>
      <c r="EWE69" s="23"/>
      <c r="EWF69" s="23"/>
      <c r="EWG69" s="23"/>
      <c r="EWH69" s="23"/>
      <c r="EWI69" s="23"/>
      <c r="EWJ69" s="23"/>
      <c r="EWK69" s="23"/>
      <c r="EWL69" s="23"/>
      <c r="EWM69" s="23"/>
      <c r="EWN69" s="23"/>
      <c r="EWO69" s="23"/>
      <c r="EWP69" s="23"/>
      <c r="EWQ69" s="23"/>
      <c r="EWR69" s="23"/>
      <c r="EWS69" s="23"/>
      <c r="EWT69" s="23"/>
      <c r="EWU69" s="23"/>
      <c r="EWV69" s="23"/>
      <c r="EWW69" s="23"/>
      <c r="EWX69" s="23"/>
      <c r="EWY69" s="23"/>
      <c r="EWZ69" s="23"/>
      <c r="EXA69" s="23"/>
      <c r="EXB69" s="23"/>
      <c r="EXC69" s="23"/>
      <c r="EXD69" s="23"/>
      <c r="EXE69" s="23"/>
      <c r="EXF69" s="23"/>
      <c r="EXG69" s="23"/>
      <c r="EXH69" s="23"/>
      <c r="EXI69" s="23"/>
      <c r="EXJ69" s="23"/>
      <c r="EXK69" s="23"/>
      <c r="EXL69" s="23"/>
      <c r="EXM69" s="23"/>
      <c r="EXN69" s="23"/>
      <c r="EXO69" s="23"/>
      <c r="EXP69" s="23"/>
      <c r="EXQ69" s="23"/>
      <c r="EXR69" s="23"/>
      <c r="EXS69" s="23"/>
      <c r="EXT69" s="23"/>
      <c r="EXU69" s="23"/>
      <c r="EXV69" s="23"/>
      <c r="EXW69" s="23"/>
      <c r="EXX69" s="23"/>
      <c r="EXY69" s="23"/>
      <c r="EXZ69" s="23"/>
      <c r="EYA69" s="23"/>
      <c r="EYB69" s="23"/>
      <c r="EYC69" s="23"/>
      <c r="EYD69" s="23"/>
      <c r="EYE69" s="23"/>
      <c r="EYF69" s="23"/>
      <c r="EYG69" s="23"/>
      <c r="EYH69" s="23"/>
      <c r="EYI69" s="23"/>
      <c r="EYJ69" s="23"/>
      <c r="EYK69" s="23"/>
      <c r="EYL69" s="23"/>
      <c r="EYM69" s="23"/>
      <c r="EYN69" s="23"/>
      <c r="EYO69" s="23"/>
      <c r="EYP69" s="23"/>
      <c r="EYQ69" s="23"/>
      <c r="EYR69" s="23"/>
      <c r="EYS69" s="23"/>
      <c r="EYT69" s="23"/>
      <c r="EYU69" s="23"/>
      <c r="EYV69" s="23"/>
      <c r="EYW69" s="23"/>
      <c r="EYX69" s="23"/>
      <c r="EYY69" s="23"/>
      <c r="EYZ69" s="23"/>
      <c r="EZA69" s="23"/>
      <c r="EZB69" s="23"/>
      <c r="EZC69" s="23"/>
      <c r="EZD69" s="23"/>
      <c r="EZE69" s="23"/>
      <c r="EZF69" s="23"/>
      <c r="EZG69" s="23"/>
      <c r="EZH69" s="23"/>
      <c r="EZI69" s="23"/>
      <c r="EZJ69" s="23"/>
      <c r="EZK69" s="23"/>
      <c r="EZL69" s="23"/>
      <c r="EZM69" s="23"/>
      <c r="EZN69" s="23"/>
      <c r="EZO69" s="23"/>
      <c r="EZP69" s="23"/>
      <c r="EZQ69" s="23"/>
      <c r="EZR69" s="23"/>
      <c r="EZS69" s="23"/>
      <c r="EZT69" s="23"/>
      <c r="EZU69" s="23"/>
      <c r="EZV69" s="23"/>
      <c r="EZW69" s="23"/>
      <c r="EZX69" s="23"/>
      <c r="EZY69" s="23"/>
      <c r="EZZ69" s="23"/>
      <c r="FAA69" s="23"/>
      <c r="FAB69" s="23"/>
      <c r="FAC69" s="23"/>
      <c r="FAD69" s="23"/>
      <c r="FAE69" s="23"/>
      <c r="FAF69" s="23"/>
      <c r="FAG69" s="23"/>
      <c r="FAH69" s="23"/>
      <c r="FAI69" s="23"/>
      <c r="FAJ69" s="23"/>
      <c r="FAK69" s="23"/>
      <c r="FAL69" s="23"/>
      <c r="FAM69" s="23"/>
      <c r="FAN69" s="23"/>
      <c r="FAO69" s="23"/>
      <c r="FAP69" s="23"/>
      <c r="FAQ69" s="23"/>
      <c r="FAR69" s="23"/>
      <c r="FAS69" s="23"/>
      <c r="FAT69" s="23"/>
      <c r="FAU69" s="23"/>
      <c r="FAV69" s="23"/>
      <c r="FAW69" s="23"/>
      <c r="FAX69" s="23"/>
      <c r="FAY69" s="23"/>
      <c r="FAZ69" s="23"/>
      <c r="FBA69" s="23"/>
      <c r="FBB69" s="23"/>
      <c r="FBC69" s="23"/>
      <c r="FBD69" s="23"/>
      <c r="FBE69" s="23"/>
      <c r="FBF69" s="23"/>
      <c r="FBG69" s="23"/>
      <c r="FBH69" s="23"/>
      <c r="FBI69" s="23"/>
      <c r="FBJ69" s="23"/>
      <c r="FBK69" s="23"/>
      <c r="FBL69" s="23"/>
      <c r="FBM69" s="23"/>
      <c r="FBN69" s="23"/>
      <c r="FBO69" s="23"/>
      <c r="FBP69" s="23"/>
      <c r="FBQ69" s="23"/>
      <c r="FBR69" s="23"/>
      <c r="FBS69" s="23"/>
      <c r="FBT69" s="23"/>
      <c r="FBU69" s="23"/>
      <c r="FBV69" s="23"/>
      <c r="FBW69" s="23"/>
      <c r="FBX69" s="23"/>
      <c r="FBY69" s="23"/>
      <c r="FBZ69" s="23"/>
      <c r="FCA69" s="23"/>
      <c r="FCB69" s="23"/>
      <c r="FCC69" s="23"/>
      <c r="FCD69" s="23"/>
      <c r="FCE69" s="23"/>
      <c r="FCF69" s="23"/>
      <c r="FCG69" s="23"/>
      <c r="FCH69" s="23"/>
      <c r="FCI69" s="23"/>
      <c r="FCJ69" s="23"/>
      <c r="FCK69" s="23"/>
      <c r="FCL69" s="23"/>
      <c r="FCM69" s="23"/>
      <c r="FCN69" s="23"/>
      <c r="FCO69" s="23"/>
      <c r="FCP69" s="23"/>
      <c r="FCQ69" s="23"/>
      <c r="FCR69" s="23"/>
      <c r="FCS69" s="23"/>
      <c r="FCT69" s="23"/>
      <c r="FCU69" s="23"/>
      <c r="FCV69" s="23"/>
      <c r="FCW69" s="23"/>
      <c r="FCX69" s="23"/>
      <c r="FCY69" s="23"/>
      <c r="FCZ69" s="23"/>
      <c r="FDA69" s="23"/>
      <c r="FDB69" s="23"/>
      <c r="FDC69" s="23"/>
      <c r="FDD69" s="23"/>
      <c r="FDE69" s="23"/>
      <c r="FDF69" s="23"/>
      <c r="FDG69" s="23"/>
      <c r="FDH69" s="23"/>
      <c r="FDI69" s="23"/>
      <c r="FDJ69" s="23"/>
      <c r="FDK69" s="23"/>
      <c r="FDL69" s="23"/>
      <c r="FDM69" s="23"/>
      <c r="FDN69" s="23"/>
      <c r="FDO69" s="23"/>
      <c r="FDP69" s="23"/>
      <c r="FDQ69" s="23"/>
      <c r="FDR69" s="23"/>
      <c r="FDS69" s="23"/>
      <c r="FDT69" s="23"/>
      <c r="FDU69" s="23"/>
      <c r="FDV69" s="23"/>
      <c r="FDW69" s="23"/>
      <c r="FDX69" s="23"/>
      <c r="FDY69" s="23"/>
      <c r="FDZ69" s="23"/>
      <c r="FEA69" s="23"/>
      <c r="FEB69" s="23"/>
      <c r="FEC69" s="23"/>
      <c r="FED69" s="23"/>
      <c r="FEE69" s="23"/>
      <c r="FEF69" s="23"/>
      <c r="FEG69" s="23"/>
      <c r="FEH69" s="23"/>
      <c r="FEI69" s="23"/>
      <c r="FEJ69" s="23"/>
      <c r="FEK69" s="23"/>
      <c r="FEL69" s="23"/>
      <c r="FEM69" s="23"/>
      <c r="FEN69" s="23"/>
      <c r="FEO69" s="23"/>
      <c r="FEP69" s="23"/>
      <c r="FEQ69" s="23"/>
      <c r="FER69" s="23"/>
      <c r="FES69" s="23"/>
      <c r="FET69" s="23"/>
      <c r="FEU69" s="23"/>
      <c r="FEV69" s="23"/>
      <c r="FEW69" s="23"/>
      <c r="FEX69" s="23"/>
      <c r="FEY69" s="23"/>
      <c r="FEZ69" s="23"/>
      <c r="FFA69" s="23"/>
      <c r="FFB69" s="23"/>
      <c r="FFC69" s="23"/>
      <c r="FFD69" s="23"/>
      <c r="FFE69" s="23"/>
      <c r="FFF69" s="23"/>
      <c r="FFG69" s="23"/>
      <c r="FFH69" s="23"/>
      <c r="FFI69" s="23"/>
      <c r="FFJ69" s="23"/>
      <c r="FFK69" s="23"/>
      <c r="FFL69" s="23"/>
      <c r="FFM69" s="23"/>
      <c r="FFN69" s="23"/>
      <c r="FFO69" s="23"/>
      <c r="FFP69" s="23"/>
      <c r="FFQ69" s="23"/>
      <c r="FFR69" s="23"/>
      <c r="FFS69" s="23"/>
      <c r="FFT69" s="23"/>
      <c r="FFU69" s="23"/>
      <c r="FFV69" s="23"/>
      <c r="FFW69" s="23"/>
      <c r="FFX69" s="23"/>
      <c r="FFY69" s="23"/>
      <c r="FFZ69" s="23"/>
      <c r="FGA69" s="23"/>
      <c r="FGB69" s="23"/>
      <c r="FGC69" s="23"/>
      <c r="FGD69" s="23"/>
      <c r="FGE69" s="23"/>
      <c r="FGF69" s="23"/>
      <c r="FGG69" s="23"/>
      <c r="FGH69" s="23"/>
      <c r="FGI69" s="23"/>
      <c r="FGJ69" s="23"/>
      <c r="FGK69" s="23"/>
      <c r="FGL69" s="23"/>
      <c r="FGM69" s="23"/>
      <c r="FGN69" s="23"/>
      <c r="FGO69" s="23"/>
      <c r="FGP69" s="23"/>
      <c r="FGQ69" s="23"/>
      <c r="FGR69" s="23"/>
      <c r="FGS69" s="23"/>
      <c r="FGT69" s="23"/>
      <c r="FGU69" s="23"/>
      <c r="FGV69" s="23"/>
      <c r="FGW69" s="23"/>
      <c r="FGX69" s="23"/>
      <c r="FGY69" s="23"/>
      <c r="FGZ69" s="23"/>
      <c r="FHA69" s="23"/>
      <c r="FHB69" s="23"/>
      <c r="FHC69" s="23"/>
      <c r="FHD69" s="23"/>
      <c r="FHE69" s="23"/>
      <c r="FHF69" s="23"/>
      <c r="FHG69" s="23"/>
      <c r="FHH69" s="23"/>
      <c r="FHI69" s="23"/>
      <c r="FHJ69" s="23"/>
      <c r="FHK69" s="23"/>
      <c r="FHL69" s="23"/>
      <c r="FHM69" s="23"/>
      <c r="FHN69" s="23"/>
      <c r="FHO69" s="23"/>
      <c r="FHP69" s="23"/>
      <c r="FHQ69" s="23"/>
      <c r="FHR69" s="23"/>
      <c r="FHS69" s="23"/>
      <c r="FHT69" s="23"/>
      <c r="FHU69" s="23"/>
      <c r="FHV69" s="23"/>
      <c r="FHW69" s="23"/>
      <c r="FHX69" s="23"/>
      <c r="FHY69" s="23"/>
      <c r="FHZ69" s="23"/>
      <c r="FIA69" s="23"/>
      <c r="FIB69" s="23"/>
      <c r="FIC69" s="23"/>
      <c r="FID69" s="23"/>
      <c r="FIE69" s="23"/>
      <c r="FIF69" s="23"/>
      <c r="FIG69" s="23"/>
      <c r="FIH69" s="23"/>
      <c r="FII69" s="23"/>
      <c r="FIJ69" s="23"/>
      <c r="FIK69" s="23"/>
      <c r="FIL69" s="23"/>
      <c r="FIM69" s="23"/>
      <c r="FIN69" s="23"/>
      <c r="FIO69" s="23"/>
      <c r="FIP69" s="23"/>
      <c r="FIQ69" s="23"/>
      <c r="FIR69" s="23"/>
      <c r="FIS69" s="23"/>
      <c r="FIT69" s="23"/>
      <c r="FIU69" s="23"/>
      <c r="FIV69" s="23"/>
      <c r="FIW69" s="23"/>
      <c r="FIX69" s="23"/>
      <c r="FIY69" s="23"/>
      <c r="FIZ69" s="23"/>
      <c r="FJA69" s="23"/>
      <c r="FJB69" s="23"/>
      <c r="FJC69" s="23"/>
      <c r="FJD69" s="23"/>
      <c r="FJE69" s="23"/>
      <c r="FJF69" s="23"/>
      <c r="FJG69" s="23"/>
      <c r="FJH69" s="23"/>
      <c r="FJI69" s="23"/>
      <c r="FJJ69" s="23"/>
      <c r="FJK69" s="23"/>
      <c r="FJL69" s="23"/>
      <c r="FJM69" s="23"/>
      <c r="FJN69" s="23"/>
      <c r="FJO69" s="23"/>
      <c r="FJP69" s="23"/>
      <c r="FJQ69" s="23"/>
      <c r="FJR69" s="23"/>
      <c r="FJS69" s="23"/>
      <c r="FJT69" s="23"/>
      <c r="FJU69" s="23"/>
      <c r="FJV69" s="23"/>
      <c r="FJW69" s="23"/>
      <c r="FJX69" s="23"/>
      <c r="FJY69" s="23"/>
      <c r="FJZ69" s="23"/>
      <c r="FKA69" s="23"/>
      <c r="FKB69" s="23"/>
      <c r="FKC69" s="23"/>
      <c r="FKD69" s="23"/>
      <c r="FKE69" s="23"/>
      <c r="FKF69" s="23"/>
      <c r="FKG69" s="23"/>
      <c r="FKH69" s="23"/>
      <c r="FKI69" s="23"/>
      <c r="FKJ69" s="23"/>
      <c r="FKK69" s="23"/>
      <c r="FKL69" s="23"/>
      <c r="FKM69" s="23"/>
      <c r="FKN69" s="23"/>
      <c r="FKO69" s="23"/>
      <c r="FKP69" s="23"/>
      <c r="FKQ69" s="23"/>
      <c r="FKR69" s="23"/>
      <c r="FKS69" s="23"/>
      <c r="FKT69" s="23"/>
      <c r="FKU69" s="23"/>
      <c r="FKV69" s="23"/>
      <c r="FKW69" s="23"/>
      <c r="FKX69" s="23"/>
      <c r="FKY69" s="23"/>
      <c r="FKZ69" s="23"/>
      <c r="FLA69" s="23"/>
      <c r="FLB69" s="23"/>
      <c r="FLC69" s="23"/>
      <c r="FLD69" s="23"/>
      <c r="FLE69" s="23"/>
      <c r="FLF69" s="23"/>
      <c r="FLG69" s="23"/>
      <c r="FLH69" s="23"/>
      <c r="FLI69" s="23"/>
      <c r="FLJ69" s="23"/>
      <c r="FLK69" s="23"/>
      <c r="FLL69" s="23"/>
      <c r="FLM69" s="23"/>
      <c r="FLN69" s="23"/>
      <c r="FLO69" s="23"/>
      <c r="FLP69" s="23"/>
      <c r="FLQ69" s="23"/>
      <c r="FLR69" s="23"/>
      <c r="FLS69" s="23"/>
      <c r="FLT69" s="23"/>
      <c r="FLU69" s="23"/>
      <c r="FLV69" s="23"/>
      <c r="FLW69" s="23"/>
      <c r="FLX69" s="23"/>
      <c r="FLY69" s="23"/>
      <c r="FLZ69" s="23"/>
      <c r="FMA69" s="23"/>
      <c r="FMB69" s="23"/>
      <c r="FMC69" s="23"/>
      <c r="FMD69" s="23"/>
      <c r="FME69" s="23"/>
      <c r="FMF69" s="23"/>
      <c r="FMG69" s="23"/>
      <c r="FMH69" s="23"/>
      <c r="FMI69" s="23"/>
      <c r="FMJ69" s="23"/>
      <c r="FMK69" s="23"/>
      <c r="FML69" s="23"/>
      <c r="FMM69" s="23"/>
      <c r="FMN69" s="23"/>
      <c r="FMO69" s="23"/>
      <c r="FMP69" s="23"/>
      <c r="FMQ69" s="23"/>
      <c r="FMR69" s="23"/>
      <c r="FMS69" s="23"/>
      <c r="FMT69" s="23"/>
      <c r="FMU69" s="23"/>
      <c r="FMV69" s="23"/>
      <c r="FMW69" s="23"/>
      <c r="FMX69" s="23"/>
      <c r="FMY69" s="23"/>
      <c r="FMZ69" s="23"/>
      <c r="FNA69" s="23"/>
      <c r="FNB69" s="23"/>
      <c r="FNC69" s="23"/>
      <c r="FND69" s="23"/>
      <c r="FNE69" s="23"/>
      <c r="FNF69" s="23"/>
      <c r="FNG69" s="23"/>
      <c r="FNH69" s="23"/>
      <c r="FNI69" s="23"/>
      <c r="FNJ69" s="23"/>
      <c r="FNK69" s="23"/>
      <c r="FNL69" s="23"/>
      <c r="FNM69" s="23"/>
      <c r="FNN69" s="23"/>
      <c r="FNO69" s="23"/>
      <c r="FNP69" s="23"/>
      <c r="FNQ69" s="23"/>
      <c r="FNR69" s="23"/>
      <c r="FNS69" s="23"/>
      <c r="FNT69" s="23"/>
      <c r="FNU69" s="23"/>
      <c r="FNV69" s="23"/>
      <c r="FNW69" s="23"/>
      <c r="FNX69" s="23"/>
      <c r="FNY69" s="23"/>
      <c r="FNZ69" s="23"/>
      <c r="FOA69" s="23"/>
      <c r="FOB69" s="23"/>
      <c r="FOC69" s="23"/>
      <c r="FOD69" s="23"/>
      <c r="FOE69" s="23"/>
      <c r="FOF69" s="23"/>
      <c r="FOG69" s="23"/>
      <c r="FOH69" s="23"/>
      <c r="FOI69" s="23"/>
      <c r="FOJ69" s="23"/>
      <c r="FOK69" s="23"/>
      <c r="FOL69" s="23"/>
      <c r="FOM69" s="23"/>
      <c r="FON69" s="23"/>
      <c r="FOO69" s="23"/>
      <c r="FOP69" s="23"/>
      <c r="FOQ69" s="23"/>
      <c r="FOR69" s="23"/>
      <c r="FOS69" s="23"/>
      <c r="FOT69" s="23"/>
      <c r="FOU69" s="23"/>
      <c r="FOV69" s="23"/>
      <c r="FOW69" s="23"/>
      <c r="FOX69" s="23"/>
      <c r="FOY69" s="23"/>
      <c r="FOZ69" s="23"/>
      <c r="FPA69" s="23"/>
      <c r="FPB69" s="23"/>
      <c r="FPC69" s="23"/>
      <c r="FPD69" s="23"/>
      <c r="FPE69" s="23"/>
      <c r="FPF69" s="23"/>
      <c r="FPG69" s="23"/>
      <c r="FPH69" s="23"/>
      <c r="FPI69" s="23"/>
      <c r="FPJ69" s="23"/>
      <c r="FPK69" s="23"/>
      <c r="FPL69" s="23"/>
      <c r="FPM69" s="23"/>
      <c r="FPN69" s="23"/>
      <c r="FPO69" s="23"/>
      <c r="FPP69" s="23"/>
      <c r="FPQ69" s="23"/>
      <c r="FPR69" s="23"/>
      <c r="FPS69" s="23"/>
      <c r="FPT69" s="23"/>
      <c r="FPU69" s="23"/>
      <c r="FPV69" s="23"/>
      <c r="FPW69" s="23"/>
      <c r="FPX69" s="23"/>
      <c r="FPY69" s="23"/>
      <c r="FPZ69" s="23"/>
      <c r="FQA69" s="23"/>
      <c r="FQB69" s="23"/>
      <c r="FQC69" s="23"/>
      <c r="FQD69" s="23"/>
      <c r="FQE69" s="23"/>
      <c r="FQF69" s="23"/>
      <c r="FQG69" s="23"/>
      <c r="FQH69" s="23"/>
      <c r="FQI69" s="23"/>
      <c r="FQJ69" s="23"/>
      <c r="FQK69" s="23"/>
      <c r="FQL69" s="23"/>
      <c r="FQM69" s="23"/>
      <c r="FQN69" s="23"/>
      <c r="FQO69" s="23"/>
      <c r="FQP69" s="23"/>
      <c r="FQQ69" s="23"/>
      <c r="FQR69" s="23"/>
      <c r="FQS69" s="23"/>
      <c r="FQT69" s="23"/>
      <c r="FQU69" s="23"/>
      <c r="FQV69" s="23"/>
      <c r="FQW69" s="23"/>
      <c r="FQX69" s="23"/>
      <c r="FQY69" s="23"/>
      <c r="FQZ69" s="23"/>
      <c r="FRA69" s="23"/>
      <c r="FRB69" s="23"/>
      <c r="FRC69" s="23"/>
      <c r="FRD69" s="23"/>
      <c r="FRE69" s="23"/>
      <c r="FRF69" s="23"/>
      <c r="FRG69" s="23"/>
      <c r="FRH69" s="23"/>
      <c r="FRI69" s="23"/>
      <c r="FRJ69" s="23"/>
      <c r="FRK69" s="23"/>
      <c r="FRL69" s="23"/>
      <c r="FRM69" s="23"/>
      <c r="FRN69" s="23"/>
      <c r="FRO69" s="23"/>
      <c r="FRP69" s="23"/>
      <c r="FRQ69" s="23"/>
      <c r="FRR69" s="23"/>
      <c r="FRS69" s="23"/>
      <c r="FRT69" s="23"/>
      <c r="FRU69" s="23"/>
      <c r="FRV69" s="23"/>
      <c r="FRW69" s="23"/>
      <c r="FRX69" s="23"/>
      <c r="FRY69" s="23"/>
      <c r="FRZ69" s="23"/>
      <c r="FSA69" s="23"/>
      <c r="FSB69" s="23"/>
      <c r="FSC69" s="23"/>
      <c r="FSD69" s="23"/>
      <c r="FSE69" s="23"/>
      <c r="FSF69" s="23"/>
      <c r="FSG69" s="23"/>
      <c r="FSH69" s="23"/>
      <c r="FSI69" s="23"/>
      <c r="FSJ69" s="23"/>
      <c r="FSK69" s="23"/>
      <c r="FSL69" s="23"/>
      <c r="FSM69" s="23"/>
      <c r="FSN69" s="23"/>
      <c r="FSO69" s="23"/>
      <c r="FSP69" s="23"/>
      <c r="FSQ69" s="23"/>
      <c r="FSR69" s="23"/>
      <c r="FSS69" s="23"/>
      <c r="FST69" s="23"/>
      <c r="FSU69" s="23"/>
      <c r="FSV69" s="23"/>
      <c r="FSW69" s="23"/>
      <c r="FSX69" s="23"/>
      <c r="FSY69" s="23"/>
      <c r="FSZ69" s="23"/>
      <c r="FTA69" s="23"/>
      <c r="FTB69" s="23"/>
      <c r="FTC69" s="23"/>
      <c r="FTD69" s="23"/>
      <c r="FTE69" s="23"/>
      <c r="FTF69" s="23"/>
      <c r="FTG69" s="23"/>
      <c r="FTH69" s="23"/>
      <c r="FTI69" s="23"/>
      <c r="FTJ69" s="23"/>
      <c r="FTK69" s="23"/>
      <c r="FTL69" s="23"/>
      <c r="FTM69" s="23"/>
      <c r="FTN69" s="23"/>
      <c r="FTO69" s="23"/>
      <c r="FTP69" s="23"/>
      <c r="FTQ69" s="23"/>
      <c r="FTR69" s="23"/>
      <c r="FTS69" s="23"/>
      <c r="FTT69" s="23"/>
      <c r="FTU69" s="23"/>
      <c r="FTV69" s="23"/>
      <c r="FTW69" s="23"/>
      <c r="FTX69" s="23"/>
      <c r="FTY69" s="23"/>
      <c r="FTZ69" s="23"/>
      <c r="FUA69" s="23"/>
      <c r="FUB69" s="23"/>
      <c r="FUC69" s="23"/>
      <c r="FUD69" s="23"/>
      <c r="FUE69" s="23"/>
      <c r="FUF69" s="23"/>
      <c r="FUG69" s="23"/>
      <c r="FUH69" s="23"/>
      <c r="FUI69" s="23"/>
      <c r="FUJ69" s="23"/>
      <c r="FUK69" s="23"/>
      <c r="FUL69" s="23"/>
      <c r="FUM69" s="23"/>
      <c r="FUN69" s="23"/>
      <c r="FUO69" s="23"/>
      <c r="FUP69" s="23"/>
      <c r="FUQ69" s="23"/>
      <c r="FUR69" s="23"/>
      <c r="FUS69" s="23"/>
      <c r="FUT69" s="23"/>
      <c r="FUU69" s="23"/>
      <c r="FUV69" s="23"/>
      <c r="FUW69" s="23"/>
      <c r="FUX69" s="23"/>
      <c r="FUY69" s="23"/>
      <c r="FUZ69" s="23"/>
      <c r="FVA69" s="23"/>
      <c r="FVB69" s="23"/>
      <c r="FVC69" s="23"/>
      <c r="FVD69" s="23"/>
      <c r="FVE69" s="23"/>
      <c r="FVF69" s="23"/>
      <c r="FVG69" s="23"/>
      <c r="FVH69" s="23"/>
      <c r="FVI69" s="23"/>
      <c r="FVJ69" s="23"/>
      <c r="FVK69" s="23"/>
      <c r="FVL69" s="23"/>
      <c r="FVM69" s="23"/>
      <c r="FVN69" s="23"/>
      <c r="FVO69" s="23"/>
      <c r="FVP69" s="23"/>
      <c r="FVQ69" s="23"/>
      <c r="FVR69" s="23"/>
      <c r="FVS69" s="23"/>
      <c r="FVT69" s="23"/>
      <c r="FVU69" s="23"/>
      <c r="FVV69" s="23"/>
      <c r="FVW69" s="23"/>
      <c r="FVX69" s="23"/>
      <c r="FVY69" s="23"/>
      <c r="FVZ69" s="23"/>
      <c r="FWA69" s="23"/>
      <c r="FWB69" s="23"/>
      <c r="FWC69" s="23"/>
      <c r="FWD69" s="23"/>
      <c r="FWE69" s="23"/>
      <c r="FWF69" s="23"/>
      <c r="FWG69" s="23"/>
      <c r="FWH69" s="23"/>
      <c r="FWI69" s="23"/>
      <c r="FWJ69" s="23"/>
      <c r="FWK69" s="23"/>
      <c r="FWL69" s="23"/>
      <c r="FWM69" s="23"/>
      <c r="FWN69" s="23"/>
      <c r="FWO69" s="23"/>
      <c r="FWP69" s="23"/>
      <c r="FWQ69" s="23"/>
      <c r="FWR69" s="23"/>
      <c r="FWS69" s="23"/>
      <c r="FWT69" s="23"/>
      <c r="FWU69" s="23"/>
      <c r="FWV69" s="23"/>
      <c r="FWW69" s="23"/>
      <c r="FWX69" s="23"/>
      <c r="FWY69" s="23"/>
      <c r="FWZ69" s="23"/>
      <c r="FXA69" s="23"/>
      <c r="FXB69" s="23"/>
      <c r="FXC69" s="23"/>
      <c r="FXD69" s="23"/>
      <c r="FXE69" s="23"/>
      <c r="FXF69" s="23"/>
      <c r="FXG69" s="23"/>
      <c r="FXH69" s="23"/>
      <c r="FXI69" s="23"/>
      <c r="FXJ69" s="23"/>
      <c r="FXK69" s="23"/>
      <c r="FXL69" s="23"/>
      <c r="FXM69" s="23"/>
      <c r="FXN69" s="23"/>
      <c r="FXO69" s="23"/>
      <c r="FXP69" s="23"/>
      <c r="FXQ69" s="23"/>
      <c r="FXR69" s="23"/>
      <c r="FXS69" s="23"/>
      <c r="FXT69" s="23"/>
      <c r="FXU69" s="23"/>
      <c r="FXV69" s="23"/>
      <c r="FXW69" s="23"/>
      <c r="FXX69" s="23"/>
      <c r="FXY69" s="23"/>
      <c r="FXZ69" s="23"/>
      <c r="FYA69" s="23"/>
      <c r="FYB69" s="23"/>
      <c r="FYC69" s="23"/>
      <c r="FYD69" s="23"/>
      <c r="FYE69" s="23"/>
      <c r="FYF69" s="23"/>
      <c r="FYG69" s="23"/>
      <c r="FYH69" s="23"/>
      <c r="FYI69" s="23"/>
      <c r="FYJ69" s="23"/>
      <c r="FYK69" s="23"/>
      <c r="FYL69" s="23"/>
      <c r="FYM69" s="23"/>
      <c r="FYN69" s="23"/>
      <c r="FYO69" s="23"/>
      <c r="FYP69" s="23"/>
      <c r="FYQ69" s="23"/>
      <c r="FYR69" s="23"/>
      <c r="FYS69" s="23"/>
      <c r="FYT69" s="23"/>
      <c r="FYU69" s="23"/>
      <c r="FYV69" s="23"/>
      <c r="FYW69" s="23"/>
      <c r="FYX69" s="23"/>
      <c r="FYY69" s="23"/>
      <c r="FYZ69" s="23"/>
      <c r="FZA69" s="23"/>
      <c r="FZB69" s="23"/>
      <c r="FZC69" s="23"/>
      <c r="FZD69" s="23"/>
      <c r="FZE69" s="23"/>
      <c r="FZF69" s="23"/>
      <c r="FZG69" s="23"/>
      <c r="FZH69" s="23"/>
      <c r="FZI69" s="23"/>
      <c r="FZJ69" s="23"/>
      <c r="FZK69" s="23"/>
      <c r="FZL69" s="23"/>
      <c r="FZM69" s="23"/>
      <c r="FZN69" s="23"/>
      <c r="FZO69" s="23"/>
      <c r="FZP69" s="23"/>
      <c r="FZQ69" s="23"/>
      <c r="FZR69" s="23"/>
      <c r="FZS69" s="23"/>
      <c r="FZT69" s="23"/>
      <c r="FZU69" s="23"/>
      <c r="FZV69" s="23"/>
      <c r="FZW69" s="23"/>
      <c r="FZX69" s="23"/>
      <c r="FZY69" s="23"/>
      <c r="FZZ69" s="23"/>
      <c r="GAA69" s="23"/>
      <c r="GAB69" s="23"/>
      <c r="GAC69" s="23"/>
      <c r="GAD69" s="23"/>
      <c r="GAE69" s="23"/>
      <c r="GAF69" s="23"/>
      <c r="GAG69" s="23"/>
      <c r="GAH69" s="23"/>
      <c r="GAI69" s="23"/>
      <c r="GAJ69" s="23"/>
      <c r="GAK69" s="23"/>
      <c r="GAL69" s="23"/>
      <c r="GAM69" s="23"/>
      <c r="GAN69" s="23"/>
      <c r="GAO69" s="23"/>
      <c r="GAP69" s="23"/>
      <c r="GAQ69" s="23"/>
      <c r="GAR69" s="23"/>
      <c r="GAS69" s="23"/>
      <c r="GAT69" s="23"/>
      <c r="GAU69" s="23"/>
      <c r="GAV69" s="23"/>
      <c r="GAW69" s="23"/>
      <c r="GAX69" s="23"/>
      <c r="GAY69" s="23"/>
      <c r="GAZ69" s="23"/>
      <c r="GBA69" s="23"/>
      <c r="GBB69" s="23"/>
      <c r="GBC69" s="23"/>
      <c r="GBD69" s="23"/>
      <c r="GBE69" s="23"/>
      <c r="GBF69" s="23"/>
      <c r="GBG69" s="23"/>
      <c r="GBH69" s="23"/>
      <c r="GBI69" s="23"/>
      <c r="GBJ69" s="23"/>
      <c r="GBK69" s="23"/>
      <c r="GBL69" s="23"/>
      <c r="GBM69" s="23"/>
      <c r="GBN69" s="23"/>
      <c r="GBO69" s="23"/>
      <c r="GBP69" s="23"/>
      <c r="GBQ69" s="23"/>
      <c r="GBR69" s="23"/>
      <c r="GBS69" s="23"/>
      <c r="GBT69" s="23"/>
      <c r="GBU69" s="23"/>
      <c r="GBV69" s="23"/>
      <c r="GBW69" s="23"/>
      <c r="GBX69" s="23"/>
      <c r="GBY69" s="23"/>
      <c r="GBZ69" s="23"/>
      <c r="GCA69" s="23"/>
      <c r="GCB69" s="23"/>
      <c r="GCC69" s="23"/>
      <c r="GCD69" s="23"/>
      <c r="GCE69" s="23"/>
      <c r="GCF69" s="23"/>
      <c r="GCG69" s="23"/>
      <c r="GCH69" s="23"/>
      <c r="GCI69" s="23"/>
      <c r="GCJ69" s="23"/>
      <c r="GCK69" s="23"/>
      <c r="GCL69" s="23"/>
      <c r="GCM69" s="23"/>
      <c r="GCN69" s="23"/>
      <c r="GCO69" s="23"/>
      <c r="GCP69" s="23"/>
      <c r="GCQ69" s="23"/>
      <c r="GCR69" s="23"/>
      <c r="GCS69" s="23"/>
      <c r="GCT69" s="23"/>
      <c r="GCU69" s="23"/>
      <c r="GCV69" s="23"/>
      <c r="GCW69" s="23"/>
      <c r="GCX69" s="23"/>
      <c r="GCY69" s="23"/>
      <c r="GCZ69" s="23"/>
      <c r="GDA69" s="23"/>
      <c r="GDB69" s="23"/>
      <c r="GDC69" s="23"/>
      <c r="GDD69" s="23"/>
      <c r="GDE69" s="23"/>
      <c r="GDF69" s="23"/>
      <c r="GDG69" s="23"/>
      <c r="GDH69" s="23"/>
      <c r="GDI69" s="23"/>
      <c r="GDJ69" s="23"/>
      <c r="GDK69" s="23"/>
      <c r="GDL69" s="23"/>
      <c r="GDM69" s="23"/>
      <c r="GDN69" s="23"/>
      <c r="GDO69" s="23"/>
      <c r="GDP69" s="23"/>
      <c r="GDQ69" s="23"/>
      <c r="GDR69" s="23"/>
      <c r="GDS69" s="23"/>
      <c r="GDT69" s="23"/>
      <c r="GDU69" s="23"/>
      <c r="GDV69" s="23"/>
      <c r="GDW69" s="23"/>
      <c r="GDX69" s="23"/>
      <c r="GDY69" s="23"/>
      <c r="GDZ69" s="23"/>
      <c r="GEA69" s="23"/>
      <c r="GEB69" s="23"/>
      <c r="GEC69" s="23"/>
      <c r="GED69" s="23"/>
      <c r="GEE69" s="23"/>
      <c r="GEF69" s="23"/>
      <c r="GEG69" s="23"/>
      <c r="GEH69" s="23"/>
      <c r="GEI69" s="23"/>
      <c r="GEJ69" s="23"/>
      <c r="GEK69" s="23"/>
      <c r="GEL69" s="23"/>
      <c r="GEM69" s="23"/>
      <c r="GEN69" s="23"/>
      <c r="GEO69" s="23"/>
      <c r="GEP69" s="23"/>
      <c r="GEQ69" s="23"/>
      <c r="GER69" s="23"/>
      <c r="GES69" s="23"/>
      <c r="GET69" s="23"/>
      <c r="GEU69" s="23"/>
      <c r="GEV69" s="23"/>
      <c r="GEW69" s="23"/>
      <c r="GEX69" s="23"/>
      <c r="GEY69" s="23"/>
      <c r="GEZ69" s="23"/>
      <c r="GFA69" s="23"/>
      <c r="GFB69" s="23"/>
      <c r="GFC69" s="23"/>
      <c r="GFD69" s="23"/>
      <c r="GFE69" s="23"/>
      <c r="GFF69" s="23"/>
      <c r="GFG69" s="23"/>
      <c r="GFH69" s="23"/>
      <c r="GFI69" s="23"/>
      <c r="GFJ69" s="23"/>
      <c r="GFK69" s="23"/>
      <c r="GFL69" s="23"/>
      <c r="GFM69" s="23"/>
      <c r="GFN69" s="23"/>
      <c r="GFO69" s="23"/>
      <c r="GFP69" s="23"/>
      <c r="GFQ69" s="23"/>
      <c r="GFR69" s="23"/>
      <c r="GFS69" s="23"/>
      <c r="GFT69" s="23"/>
      <c r="GFU69" s="23"/>
      <c r="GFV69" s="23"/>
      <c r="GFW69" s="23"/>
      <c r="GFX69" s="23"/>
      <c r="GFY69" s="23"/>
      <c r="GFZ69" s="23"/>
      <c r="GGA69" s="23"/>
      <c r="GGB69" s="23"/>
      <c r="GGC69" s="23"/>
      <c r="GGD69" s="23"/>
      <c r="GGE69" s="23"/>
      <c r="GGF69" s="23"/>
      <c r="GGG69" s="23"/>
      <c r="GGH69" s="23"/>
      <c r="GGI69" s="23"/>
      <c r="GGJ69" s="23"/>
      <c r="GGK69" s="23"/>
      <c r="GGL69" s="23"/>
      <c r="GGM69" s="23"/>
      <c r="GGN69" s="23"/>
      <c r="GGO69" s="23"/>
      <c r="GGP69" s="23"/>
      <c r="GGQ69" s="23"/>
      <c r="GGR69" s="23"/>
      <c r="GGS69" s="23"/>
      <c r="GGT69" s="23"/>
      <c r="GGU69" s="23"/>
      <c r="GGV69" s="23"/>
      <c r="GGW69" s="23"/>
      <c r="GGX69" s="23"/>
      <c r="GGY69" s="23"/>
      <c r="GGZ69" s="23"/>
      <c r="GHA69" s="23"/>
      <c r="GHB69" s="23"/>
      <c r="GHC69" s="23"/>
      <c r="GHD69" s="23"/>
      <c r="GHE69" s="23"/>
      <c r="GHF69" s="23"/>
      <c r="GHG69" s="23"/>
      <c r="GHH69" s="23"/>
      <c r="GHI69" s="23"/>
      <c r="GHJ69" s="23"/>
      <c r="GHK69" s="23"/>
      <c r="GHL69" s="23"/>
      <c r="GHM69" s="23"/>
      <c r="GHN69" s="23"/>
      <c r="GHO69" s="23"/>
      <c r="GHP69" s="23"/>
      <c r="GHQ69" s="23"/>
      <c r="GHR69" s="23"/>
      <c r="GHS69" s="23"/>
      <c r="GHT69" s="23"/>
      <c r="GHU69" s="23"/>
      <c r="GHV69" s="23"/>
      <c r="GHW69" s="23"/>
      <c r="GHX69" s="23"/>
      <c r="GHY69" s="23"/>
      <c r="GHZ69" s="23"/>
      <c r="GIA69" s="23"/>
      <c r="GIB69" s="23"/>
      <c r="GIC69" s="23"/>
      <c r="GID69" s="23"/>
      <c r="GIE69" s="23"/>
      <c r="GIF69" s="23"/>
      <c r="GIG69" s="23"/>
      <c r="GIH69" s="23"/>
      <c r="GII69" s="23"/>
      <c r="GIJ69" s="23"/>
      <c r="GIK69" s="23"/>
      <c r="GIL69" s="23"/>
      <c r="GIM69" s="23"/>
      <c r="GIN69" s="23"/>
      <c r="GIO69" s="23"/>
      <c r="GIP69" s="23"/>
      <c r="GIQ69" s="23"/>
      <c r="GIR69" s="23"/>
      <c r="GIS69" s="23"/>
      <c r="GIT69" s="23"/>
      <c r="GIU69" s="23"/>
      <c r="GIV69" s="23"/>
      <c r="GIW69" s="23"/>
      <c r="GIX69" s="23"/>
      <c r="GIY69" s="23"/>
      <c r="GIZ69" s="23"/>
      <c r="GJA69" s="23"/>
      <c r="GJB69" s="23"/>
      <c r="GJC69" s="23"/>
      <c r="GJD69" s="23"/>
      <c r="GJE69" s="23"/>
      <c r="GJF69" s="23"/>
      <c r="GJG69" s="23"/>
      <c r="GJH69" s="23"/>
      <c r="GJI69" s="23"/>
      <c r="GJJ69" s="23"/>
      <c r="GJK69" s="23"/>
      <c r="GJL69" s="23"/>
      <c r="GJM69" s="23"/>
      <c r="GJN69" s="23"/>
      <c r="GJO69" s="23"/>
      <c r="GJP69" s="23"/>
      <c r="GJQ69" s="23"/>
      <c r="GJR69" s="23"/>
      <c r="GJS69" s="23"/>
      <c r="GJT69" s="23"/>
      <c r="GJU69" s="23"/>
      <c r="GJV69" s="23"/>
      <c r="GJW69" s="23"/>
      <c r="GJX69" s="23"/>
      <c r="GJY69" s="23"/>
      <c r="GJZ69" s="23"/>
      <c r="GKA69" s="23"/>
      <c r="GKB69" s="23"/>
      <c r="GKC69" s="23"/>
      <c r="GKD69" s="23"/>
      <c r="GKE69" s="23"/>
      <c r="GKF69" s="23"/>
      <c r="GKG69" s="23"/>
      <c r="GKH69" s="23"/>
      <c r="GKI69" s="23"/>
      <c r="GKJ69" s="23"/>
      <c r="GKK69" s="23"/>
      <c r="GKL69" s="23"/>
      <c r="GKM69" s="23"/>
      <c r="GKN69" s="23"/>
      <c r="GKO69" s="23"/>
      <c r="GKP69" s="23"/>
      <c r="GKQ69" s="23"/>
      <c r="GKR69" s="23"/>
      <c r="GKS69" s="23"/>
      <c r="GKT69" s="23"/>
      <c r="GKU69" s="23"/>
      <c r="GKV69" s="23"/>
      <c r="GKW69" s="23"/>
      <c r="GKX69" s="23"/>
      <c r="GKY69" s="23"/>
      <c r="GKZ69" s="23"/>
      <c r="GLA69" s="23"/>
      <c r="GLB69" s="23"/>
      <c r="GLC69" s="23"/>
      <c r="GLD69" s="23"/>
      <c r="GLE69" s="23"/>
      <c r="GLF69" s="23"/>
      <c r="GLG69" s="23"/>
      <c r="GLH69" s="23"/>
      <c r="GLI69" s="23"/>
      <c r="GLJ69" s="23"/>
      <c r="GLK69" s="23"/>
      <c r="GLL69" s="23"/>
      <c r="GLM69" s="23"/>
      <c r="GLN69" s="23"/>
      <c r="GLO69" s="23"/>
      <c r="GLP69" s="23"/>
      <c r="GLQ69" s="23"/>
      <c r="GLR69" s="23"/>
      <c r="GLS69" s="23"/>
      <c r="GLT69" s="23"/>
      <c r="GLU69" s="23"/>
      <c r="GLV69" s="23"/>
      <c r="GLW69" s="23"/>
      <c r="GLX69" s="23"/>
      <c r="GLY69" s="23"/>
      <c r="GLZ69" s="23"/>
      <c r="GMA69" s="23"/>
      <c r="GMB69" s="23"/>
      <c r="GMC69" s="23"/>
      <c r="GMD69" s="23"/>
      <c r="GME69" s="23"/>
      <c r="GMF69" s="23"/>
      <c r="GMG69" s="23"/>
      <c r="GMH69" s="23"/>
      <c r="GMI69" s="23"/>
      <c r="GMJ69" s="23"/>
      <c r="GMK69" s="23"/>
      <c r="GML69" s="23"/>
      <c r="GMM69" s="23"/>
      <c r="GMN69" s="23"/>
      <c r="GMO69" s="23"/>
      <c r="GMP69" s="23"/>
      <c r="GMQ69" s="23"/>
      <c r="GMR69" s="23"/>
      <c r="GMS69" s="23"/>
      <c r="GMT69" s="23"/>
      <c r="GMU69" s="23"/>
      <c r="GMV69" s="23"/>
      <c r="GMW69" s="23"/>
      <c r="GMX69" s="23"/>
      <c r="GMY69" s="23"/>
      <c r="GMZ69" s="23"/>
      <c r="GNA69" s="23"/>
      <c r="GNB69" s="23"/>
      <c r="GNC69" s="23"/>
      <c r="GND69" s="23"/>
      <c r="GNE69" s="23"/>
      <c r="GNF69" s="23"/>
      <c r="GNG69" s="23"/>
      <c r="GNH69" s="23"/>
      <c r="GNI69" s="23"/>
      <c r="GNJ69" s="23"/>
      <c r="GNK69" s="23"/>
      <c r="GNL69" s="23"/>
      <c r="GNM69" s="23"/>
      <c r="GNN69" s="23"/>
      <c r="GNO69" s="23"/>
      <c r="GNP69" s="23"/>
      <c r="GNQ69" s="23"/>
      <c r="GNR69" s="23"/>
      <c r="GNS69" s="23"/>
      <c r="GNT69" s="23"/>
      <c r="GNU69" s="23"/>
      <c r="GNV69" s="23"/>
      <c r="GNW69" s="23"/>
      <c r="GNX69" s="23"/>
      <c r="GNY69" s="23"/>
      <c r="GNZ69" s="23"/>
      <c r="GOA69" s="23"/>
      <c r="GOB69" s="23"/>
      <c r="GOC69" s="23"/>
      <c r="GOD69" s="23"/>
      <c r="GOE69" s="23"/>
      <c r="GOF69" s="23"/>
      <c r="GOG69" s="23"/>
      <c r="GOH69" s="23"/>
      <c r="GOI69" s="23"/>
      <c r="GOJ69" s="23"/>
      <c r="GOK69" s="23"/>
      <c r="GOL69" s="23"/>
      <c r="GOM69" s="23"/>
      <c r="GON69" s="23"/>
      <c r="GOO69" s="23"/>
      <c r="GOP69" s="23"/>
      <c r="GOQ69" s="23"/>
      <c r="GOR69" s="23"/>
      <c r="GOS69" s="23"/>
      <c r="GOT69" s="23"/>
      <c r="GOU69" s="23"/>
      <c r="GOV69" s="23"/>
      <c r="GOW69" s="23"/>
      <c r="GOX69" s="23"/>
      <c r="GOY69" s="23"/>
      <c r="GOZ69" s="23"/>
      <c r="GPA69" s="23"/>
      <c r="GPB69" s="23"/>
      <c r="GPC69" s="23"/>
      <c r="GPD69" s="23"/>
      <c r="GPE69" s="23"/>
      <c r="GPF69" s="23"/>
      <c r="GPG69" s="23"/>
      <c r="GPH69" s="23"/>
      <c r="GPI69" s="23"/>
      <c r="GPJ69" s="23"/>
      <c r="GPK69" s="23"/>
      <c r="GPL69" s="23"/>
      <c r="GPM69" s="23"/>
      <c r="GPN69" s="23"/>
      <c r="GPO69" s="23"/>
      <c r="GPP69" s="23"/>
      <c r="GPQ69" s="23"/>
      <c r="GPR69" s="23"/>
      <c r="GPS69" s="23"/>
      <c r="GPT69" s="23"/>
      <c r="GPU69" s="23"/>
      <c r="GPV69" s="23"/>
      <c r="GPW69" s="23"/>
      <c r="GPX69" s="23"/>
      <c r="GPY69" s="23"/>
      <c r="GPZ69" s="23"/>
      <c r="GQA69" s="23"/>
      <c r="GQB69" s="23"/>
      <c r="GQC69" s="23"/>
      <c r="GQD69" s="23"/>
      <c r="GQE69" s="23"/>
      <c r="GQF69" s="23"/>
      <c r="GQG69" s="23"/>
      <c r="GQH69" s="23"/>
      <c r="GQI69" s="23"/>
      <c r="GQJ69" s="23"/>
      <c r="GQK69" s="23"/>
      <c r="GQL69" s="23"/>
      <c r="GQM69" s="23"/>
      <c r="GQN69" s="23"/>
      <c r="GQO69" s="23"/>
      <c r="GQP69" s="23"/>
      <c r="GQQ69" s="23"/>
      <c r="GQR69" s="23"/>
      <c r="GQS69" s="23"/>
      <c r="GQT69" s="23"/>
      <c r="GQU69" s="23"/>
      <c r="GQV69" s="23"/>
      <c r="GQW69" s="23"/>
      <c r="GQX69" s="23"/>
      <c r="GQY69" s="23"/>
      <c r="GQZ69" s="23"/>
      <c r="GRA69" s="23"/>
      <c r="GRB69" s="23"/>
      <c r="GRC69" s="23"/>
      <c r="GRD69" s="23"/>
      <c r="GRE69" s="23"/>
      <c r="GRF69" s="23"/>
      <c r="GRG69" s="23"/>
      <c r="GRH69" s="23"/>
      <c r="GRI69" s="23"/>
      <c r="GRJ69" s="23"/>
      <c r="GRK69" s="23"/>
      <c r="GRL69" s="23"/>
      <c r="GRM69" s="23"/>
      <c r="GRN69" s="23"/>
      <c r="GRO69" s="23"/>
      <c r="GRP69" s="23"/>
      <c r="GRQ69" s="23"/>
      <c r="GRR69" s="23"/>
      <c r="GRS69" s="23"/>
      <c r="GRT69" s="23"/>
      <c r="GRU69" s="23"/>
      <c r="GRV69" s="23"/>
      <c r="GRW69" s="23"/>
      <c r="GRX69" s="23"/>
      <c r="GRY69" s="23"/>
      <c r="GRZ69" s="23"/>
      <c r="GSA69" s="23"/>
      <c r="GSB69" s="23"/>
      <c r="GSC69" s="23"/>
      <c r="GSD69" s="23"/>
      <c r="GSE69" s="23"/>
      <c r="GSF69" s="23"/>
      <c r="GSG69" s="23"/>
      <c r="GSH69" s="23"/>
      <c r="GSI69" s="23"/>
      <c r="GSJ69" s="23"/>
      <c r="GSK69" s="23"/>
      <c r="GSL69" s="23"/>
      <c r="GSM69" s="23"/>
      <c r="GSN69" s="23"/>
      <c r="GSO69" s="23"/>
      <c r="GSP69" s="23"/>
      <c r="GSQ69" s="23"/>
      <c r="GSR69" s="23"/>
      <c r="GSS69" s="23"/>
      <c r="GST69" s="23"/>
      <c r="GSU69" s="23"/>
      <c r="GSV69" s="23"/>
      <c r="GSW69" s="23"/>
      <c r="GSX69" s="23"/>
      <c r="GSY69" s="23"/>
      <c r="GSZ69" s="23"/>
      <c r="GTA69" s="23"/>
      <c r="GTB69" s="23"/>
      <c r="GTC69" s="23"/>
      <c r="GTD69" s="23"/>
      <c r="GTE69" s="23"/>
      <c r="GTF69" s="23"/>
      <c r="GTG69" s="23"/>
      <c r="GTH69" s="23"/>
      <c r="GTI69" s="23"/>
      <c r="GTJ69" s="23"/>
      <c r="GTK69" s="23"/>
      <c r="GTL69" s="23"/>
      <c r="GTM69" s="23"/>
      <c r="GTN69" s="23"/>
      <c r="GTO69" s="23"/>
      <c r="GTP69" s="23"/>
      <c r="GTQ69" s="23"/>
      <c r="GTR69" s="23"/>
      <c r="GTS69" s="23"/>
      <c r="GTT69" s="23"/>
      <c r="GTU69" s="23"/>
      <c r="GTV69" s="23"/>
      <c r="GTW69" s="23"/>
      <c r="GTX69" s="23"/>
      <c r="GTY69" s="23"/>
      <c r="GTZ69" s="23"/>
      <c r="GUA69" s="23"/>
      <c r="GUB69" s="23"/>
      <c r="GUC69" s="23"/>
      <c r="GUD69" s="23"/>
      <c r="GUE69" s="23"/>
      <c r="GUF69" s="23"/>
      <c r="GUG69" s="23"/>
      <c r="GUH69" s="23"/>
      <c r="GUI69" s="23"/>
      <c r="GUJ69" s="23"/>
      <c r="GUK69" s="23"/>
      <c r="GUL69" s="23"/>
      <c r="GUM69" s="23"/>
      <c r="GUN69" s="23"/>
      <c r="GUO69" s="23"/>
      <c r="GUP69" s="23"/>
      <c r="GUQ69" s="23"/>
      <c r="GUR69" s="23"/>
      <c r="GUS69" s="23"/>
      <c r="GUT69" s="23"/>
      <c r="GUU69" s="23"/>
      <c r="GUV69" s="23"/>
      <c r="GUW69" s="23"/>
      <c r="GUX69" s="23"/>
      <c r="GUY69" s="23"/>
      <c r="GUZ69" s="23"/>
      <c r="GVA69" s="23"/>
      <c r="GVB69" s="23"/>
      <c r="GVC69" s="23"/>
      <c r="GVD69" s="23"/>
      <c r="GVE69" s="23"/>
      <c r="GVF69" s="23"/>
      <c r="GVG69" s="23"/>
      <c r="GVH69" s="23"/>
      <c r="GVI69" s="23"/>
      <c r="GVJ69" s="23"/>
      <c r="GVK69" s="23"/>
      <c r="GVL69" s="23"/>
      <c r="GVM69" s="23"/>
      <c r="GVN69" s="23"/>
      <c r="GVO69" s="23"/>
      <c r="GVP69" s="23"/>
      <c r="GVQ69" s="23"/>
      <c r="GVR69" s="23"/>
      <c r="GVS69" s="23"/>
      <c r="GVT69" s="23"/>
      <c r="GVU69" s="23"/>
      <c r="GVV69" s="23"/>
      <c r="GVW69" s="23"/>
      <c r="GVX69" s="23"/>
      <c r="GVY69" s="23"/>
      <c r="GVZ69" s="23"/>
      <c r="GWA69" s="23"/>
      <c r="GWB69" s="23"/>
      <c r="GWC69" s="23"/>
      <c r="GWD69" s="23"/>
      <c r="GWE69" s="23"/>
      <c r="GWF69" s="23"/>
      <c r="GWG69" s="23"/>
      <c r="GWH69" s="23"/>
      <c r="GWI69" s="23"/>
      <c r="GWJ69" s="23"/>
      <c r="GWK69" s="23"/>
      <c r="GWL69" s="23"/>
      <c r="GWM69" s="23"/>
      <c r="GWN69" s="23"/>
      <c r="GWO69" s="23"/>
      <c r="GWP69" s="23"/>
      <c r="GWQ69" s="23"/>
      <c r="GWR69" s="23"/>
      <c r="GWS69" s="23"/>
      <c r="GWT69" s="23"/>
      <c r="GWU69" s="23"/>
      <c r="GWV69" s="23"/>
      <c r="GWW69" s="23"/>
      <c r="GWX69" s="23"/>
      <c r="GWY69" s="23"/>
      <c r="GWZ69" s="23"/>
      <c r="GXA69" s="23"/>
      <c r="GXB69" s="23"/>
      <c r="GXC69" s="23"/>
      <c r="GXD69" s="23"/>
      <c r="GXE69" s="23"/>
      <c r="GXF69" s="23"/>
      <c r="GXG69" s="23"/>
      <c r="GXH69" s="23"/>
      <c r="GXI69" s="23"/>
      <c r="GXJ69" s="23"/>
      <c r="GXK69" s="23"/>
      <c r="GXL69" s="23"/>
      <c r="GXM69" s="23"/>
      <c r="GXN69" s="23"/>
      <c r="GXO69" s="23"/>
      <c r="GXP69" s="23"/>
      <c r="GXQ69" s="23"/>
      <c r="GXR69" s="23"/>
      <c r="GXS69" s="23"/>
      <c r="GXT69" s="23"/>
      <c r="GXU69" s="23"/>
      <c r="GXV69" s="23"/>
      <c r="GXW69" s="23"/>
      <c r="GXX69" s="23"/>
      <c r="GXY69" s="23"/>
      <c r="GXZ69" s="23"/>
      <c r="GYA69" s="23"/>
      <c r="GYB69" s="23"/>
      <c r="GYC69" s="23"/>
      <c r="GYD69" s="23"/>
      <c r="GYE69" s="23"/>
      <c r="GYF69" s="23"/>
      <c r="GYG69" s="23"/>
      <c r="GYH69" s="23"/>
      <c r="GYI69" s="23"/>
      <c r="GYJ69" s="23"/>
      <c r="GYK69" s="23"/>
      <c r="GYL69" s="23"/>
      <c r="GYM69" s="23"/>
      <c r="GYN69" s="23"/>
      <c r="GYO69" s="23"/>
      <c r="GYP69" s="23"/>
      <c r="GYQ69" s="23"/>
      <c r="GYR69" s="23"/>
      <c r="GYS69" s="23"/>
      <c r="GYT69" s="23"/>
      <c r="GYU69" s="23"/>
      <c r="GYV69" s="23"/>
      <c r="GYW69" s="23"/>
      <c r="GYX69" s="23"/>
      <c r="GYY69" s="23"/>
      <c r="GYZ69" s="23"/>
      <c r="GZA69" s="23"/>
      <c r="GZB69" s="23"/>
      <c r="GZC69" s="23"/>
      <c r="GZD69" s="23"/>
      <c r="GZE69" s="23"/>
      <c r="GZF69" s="23"/>
      <c r="GZG69" s="23"/>
      <c r="GZH69" s="23"/>
      <c r="GZI69" s="23"/>
      <c r="GZJ69" s="23"/>
      <c r="GZK69" s="23"/>
      <c r="GZL69" s="23"/>
      <c r="GZM69" s="23"/>
      <c r="GZN69" s="23"/>
      <c r="GZO69" s="23"/>
      <c r="GZP69" s="23"/>
      <c r="GZQ69" s="23"/>
      <c r="GZR69" s="23"/>
      <c r="GZS69" s="23"/>
      <c r="GZT69" s="23"/>
      <c r="GZU69" s="23"/>
      <c r="GZV69" s="23"/>
      <c r="GZW69" s="23"/>
      <c r="GZX69" s="23"/>
      <c r="GZY69" s="23"/>
      <c r="GZZ69" s="23"/>
      <c r="HAA69" s="23"/>
      <c r="HAB69" s="23"/>
      <c r="HAC69" s="23"/>
      <c r="HAD69" s="23"/>
      <c r="HAE69" s="23"/>
      <c r="HAF69" s="23"/>
      <c r="HAG69" s="23"/>
      <c r="HAH69" s="23"/>
      <c r="HAI69" s="23"/>
      <c r="HAJ69" s="23"/>
      <c r="HAK69" s="23"/>
      <c r="HAL69" s="23"/>
      <c r="HAM69" s="23"/>
      <c r="HAN69" s="23"/>
      <c r="HAO69" s="23"/>
      <c r="HAP69" s="23"/>
      <c r="HAQ69" s="23"/>
      <c r="HAR69" s="23"/>
      <c r="HAS69" s="23"/>
      <c r="HAT69" s="23"/>
      <c r="HAU69" s="23"/>
      <c r="HAV69" s="23"/>
      <c r="HAW69" s="23"/>
      <c r="HAX69" s="23"/>
      <c r="HAY69" s="23"/>
      <c r="HAZ69" s="23"/>
      <c r="HBA69" s="23"/>
      <c r="HBB69" s="23"/>
      <c r="HBC69" s="23"/>
      <c r="HBD69" s="23"/>
      <c r="HBE69" s="23"/>
      <c r="HBF69" s="23"/>
      <c r="HBG69" s="23"/>
      <c r="HBH69" s="23"/>
      <c r="HBI69" s="23"/>
      <c r="HBJ69" s="23"/>
      <c r="HBK69" s="23"/>
      <c r="HBL69" s="23"/>
      <c r="HBM69" s="23"/>
      <c r="HBN69" s="23"/>
      <c r="HBO69" s="23"/>
      <c r="HBP69" s="23"/>
      <c r="HBQ69" s="23"/>
      <c r="HBR69" s="23"/>
      <c r="HBS69" s="23"/>
      <c r="HBT69" s="23"/>
      <c r="HBU69" s="23"/>
      <c r="HBV69" s="23"/>
      <c r="HBW69" s="23"/>
      <c r="HBX69" s="23"/>
      <c r="HBY69" s="23"/>
      <c r="HBZ69" s="23"/>
      <c r="HCA69" s="23"/>
      <c r="HCB69" s="23"/>
      <c r="HCC69" s="23"/>
      <c r="HCD69" s="23"/>
      <c r="HCE69" s="23"/>
      <c r="HCF69" s="23"/>
      <c r="HCG69" s="23"/>
      <c r="HCH69" s="23"/>
      <c r="HCI69" s="23"/>
      <c r="HCJ69" s="23"/>
      <c r="HCK69" s="23"/>
      <c r="HCL69" s="23"/>
      <c r="HCM69" s="23"/>
      <c r="HCN69" s="23"/>
      <c r="HCO69" s="23"/>
      <c r="HCP69" s="23"/>
      <c r="HCQ69" s="23"/>
      <c r="HCR69" s="23"/>
      <c r="HCS69" s="23"/>
      <c r="HCT69" s="23"/>
      <c r="HCU69" s="23"/>
      <c r="HCV69" s="23"/>
      <c r="HCW69" s="23"/>
      <c r="HCX69" s="23"/>
      <c r="HCY69" s="23"/>
      <c r="HCZ69" s="23"/>
      <c r="HDA69" s="23"/>
      <c r="HDB69" s="23"/>
      <c r="HDC69" s="23"/>
      <c r="HDD69" s="23"/>
      <c r="HDE69" s="23"/>
      <c r="HDF69" s="23"/>
      <c r="HDG69" s="23"/>
      <c r="HDH69" s="23"/>
      <c r="HDI69" s="23"/>
      <c r="HDJ69" s="23"/>
      <c r="HDK69" s="23"/>
      <c r="HDL69" s="23"/>
      <c r="HDM69" s="23"/>
      <c r="HDN69" s="23"/>
      <c r="HDO69" s="23"/>
      <c r="HDP69" s="23"/>
      <c r="HDQ69" s="23"/>
      <c r="HDR69" s="23"/>
      <c r="HDS69" s="23"/>
      <c r="HDT69" s="23"/>
      <c r="HDU69" s="23"/>
      <c r="HDV69" s="23"/>
      <c r="HDW69" s="23"/>
      <c r="HDX69" s="23"/>
      <c r="HDY69" s="23"/>
      <c r="HDZ69" s="23"/>
      <c r="HEA69" s="23"/>
      <c r="HEB69" s="23"/>
      <c r="HEC69" s="23"/>
      <c r="HED69" s="23"/>
      <c r="HEE69" s="23"/>
      <c r="HEF69" s="23"/>
      <c r="HEG69" s="23"/>
      <c r="HEH69" s="23"/>
      <c r="HEI69" s="23"/>
      <c r="HEJ69" s="23"/>
      <c r="HEK69" s="23"/>
      <c r="HEL69" s="23"/>
      <c r="HEM69" s="23"/>
      <c r="HEN69" s="23"/>
      <c r="HEO69" s="23"/>
      <c r="HEP69" s="23"/>
      <c r="HEQ69" s="23"/>
      <c r="HER69" s="23"/>
      <c r="HES69" s="23"/>
      <c r="HET69" s="23"/>
      <c r="HEU69" s="23"/>
      <c r="HEV69" s="23"/>
      <c r="HEW69" s="23"/>
      <c r="HEX69" s="23"/>
      <c r="HEY69" s="23"/>
      <c r="HEZ69" s="23"/>
      <c r="HFA69" s="23"/>
      <c r="HFB69" s="23"/>
      <c r="HFC69" s="23"/>
      <c r="HFD69" s="23"/>
      <c r="HFE69" s="23"/>
      <c r="HFF69" s="23"/>
      <c r="HFG69" s="23"/>
      <c r="HFH69" s="23"/>
      <c r="HFI69" s="23"/>
      <c r="HFJ69" s="23"/>
      <c r="HFK69" s="23"/>
      <c r="HFL69" s="23"/>
      <c r="HFM69" s="23"/>
      <c r="HFN69" s="23"/>
      <c r="HFO69" s="23"/>
      <c r="HFP69" s="23"/>
      <c r="HFQ69" s="23"/>
      <c r="HFR69" s="23"/>
      <c r="HFS69" s="23"/>
      <c r="HFT69" s="23"/>
      <c r="HFU69" s="23"/>
      <c r="HFV69" s="23"/>
      <c r="HFW69" s="23"/>
      <c r="HFX69" s="23"/>
      <c r="HFY69" s="23"/>
      <c r="HFZ69" s="23"/>
      <c r="HGA69" s="23"/>
      <c r="HGB69" s="23"/>
      <c r="HGC69" s="23"/>
      <c r="HGD69" s="23"/>
      <c r="HGE69" s="23"/>
      <c r="HGF69" s="23"/>
      <c r="HGG69" s="23"/>
      <c r="HGH69" s="23"/>
      <c r="HGI69" s="23"/>
      <c r="HGJ69" s="23"/>
      <c r="HGK69" s="23"/>
      <c r="HGL69" s="23"/>
      <c r="HGM69" s="23"/>
      <c r="HGN69" s="23"/>
      <c r="HGO69" s="23"/>
      <c r="HGP69" s="23"/>
      <c r="HGQ69" s="23"/>
      <c r="HGR69" s="23"/>
      <c r="HGS69" s="23"/>
      <c r="HGT69" s="23"/>
      <c r="HGU69" s="23"/>
      <c r="HGV69" s="23"/>
      <c r="HGW69" s="23"/>
      <c r="HGX69" s="23"/>
      <c r="HGY69" s="23"/>
      <c r="HGZ69" s="23"/>
      <c r="HHA69" s="23"/>
      <c r="HHB69" s="23"/>
      <c r="HHC69" s="23"/>
      <c r="HHD69" s="23"/>
      <c r="HHE69" s="23"/>
      <c r="HHF69" s="23"/>
      <c r="HHG69" s="23"/>
      <c r="HHH69" s="23"/>
      <c r="HHI69" s="23"/>
      <c r="HHJ69" s="23"/>
      <c r="HHK69" s="23"/>
      <c r="HHL69" s="23"/>
      <c r="HHM69" s="23"/>
      <c r="HHN69" s="23"/>
      <c r="HHO69" s="23"/>
      <c r="HHP69" s="23"/>
      <c r="HHQ69" s="23"/>
      <c r="HHR69" s="23"/>
      <c r="HHS69" s="23"/>
      <c r="HHT69" s="23"/>
      <c r="HHU69" s="23"/>
      <c r="HHV69" s="23"/>
      <c r="HHW69" s="23"/>
      <c r="HHX69" s="23"/>
      <c r="HHY69" s="23"/>
      <c r="HHZ69" s="23"/>
      <c r="HIA69" s="23"/>
      <c r="HIB69" s="23"/>
      <c r="HIC69" s="23"/>
      <c r="HID69" s="23"/>
      <c r="HIE69" s="23"/>
      <c r="HIF69" s="23"/>
      <c r="HIG69" s="23"/>
      <c r="HIH69" s="23"/>
      <c r="HII69" s="23"/>
      <c r="HIJ69" s="23"/>
      <c r="HIK69" s="23"/>
      <c r="HIL69" s="23"/>
      <c r="HIM69" s="23"/>
      <c r="HIN69" s="23"/>
      <c r="HIO69" s="23"/>
      <c r="HIP69" s="23"/>
      <c r="HIQ69" s="23"/>
      <c r="HIR69" s="23"/>
      <c r="HIS69" s="23"/>
      <c r="HIT69" s="23"/>
      <c r="HIU69" s="23"/>
      <c r="HIV69" s="23"/>
      <c r="HIW69" s="23"/>
      <c r="HIX69" s="23"/>
      <c r="HIY69" s="23"/>
      <c r="HIZ69" s="23"/>
      <c r="HJA69" s="23"/>
      <c r="HJB69" s="23"/>
      <c r="HJC69" s="23"/>
      <c r="HJD69" s="23"/>
      <c r="HJE69" s="23"/>
      <c r="HJF69" s="23"/>
      <c r="HJG69" s="23"/>
      <c r="HJH69" s="23"/>
      <c r="HJI69" s="23"/>
      <c r="HJJ69" s="23"/>
      <c r="HJK69" s="23"/>
      <c r="HJL69" s="23"/>
      <c r="HJM69" s="23"/>
      <c r="HJN69" s="23"/>
      <c r="HJO69" s="23"/>
      <c r="HJP69" s="23"/>
      <c r="HJQ69" s="23"/>
      <c r="HJR69" s="23"/>
      <c r="HJS69" s="23"/>
      <c r="HJT69" s="23"/>
      <c r="HJU69" s="23"/>
      <c r="HJV69" s="23"/>
      <c r="HJW69" s="23"/>
      <c r="HJX69" s="23"/>
      <c r="HJY69" s="23"/>
      <c r="HJZ69" s="23"/>
      <c r="HKA69" s="23"/>
      <c r="HKB69" s="23"/>
      <c r="HKC69" s="23"/>
      <c r="HKD69" s="23"/>
      <c r="HKE69" s="23"/>
      <c r="HKF69" s="23"/>
      <c r="HKG69" s="23"/>
      <c r="HKH69" s="23"/>
      <c r="HKI69" s="23"/>
      <c r="HKJ69" s="23"/>
      <c r="HKK69" s="23"/>
      <c r="HKL69" s="23"/>
      <c r="HKM69" s="23"/>
      <c r="HKN69" s="23"/>
      <c r="HKO69" s="23"/>
      <c r="HKP69" s="23"/>
      <c r="HKQ69" s="23"/>
      <c r="HKR69" s="23"/>
      <c r="HKS69" s="23"/>
      <c r="HKT69" s="23"/>
      <c r="HKU69" s="23"/>
      <c r="HKV69" s="23"/>
      <c r="HKW69" s="23"/>
      <c r="HKX69" s="23"/>
      <c r="HKY69" s="23"/>
      <c r="HKZ69" s="23"/>
      <c r="HLA69" s="23"/>
      <c r="HLB69" s="23"/>
      <c r="HLC69" s="23"/>
      <c r="HLD69" s="23"/>
      <c r="HLE69" s="23"/>
      <c r="HLF69" s="23"/>
      <c r="HLG69" s="23"/>
      <c r="HLH69" s="23"/>
      <c r="HLI69" s="23"/>
      <c r="HLJ69" s="23"/>
      <c r="HLK69" s="23"/>
      <c r="HLL69" s="23"/>
      <c r="HLM69" s="23"/>
      <c r="HLN69" s="23"/>
      <c r="HLO69" s="23"/>
      <c r="HLP69" s="23"/>
      <c r="HLQ69" s="23"/>
      <c r="HLR69" s="23"/>
      <c r="HLS69" s="23"/>
      <c r="HLT69" s="23"/>
      <c r="HLU69" s="23"/>
      <c r="HLV69" s="23"/>
      <c r="HLW69" s="23"/>
      <c r="HLX69" s="23"/>
      <c r="HLY69" s="23"/>
      <c r="HLZ69" s="23"/>
      <c r="HMA69" s="23"/>
      <c r="HMB69" s="23"/>
      <c r="HMC69" s="23"/>
      <c r="HMD69" s="23"/>
      <c r="HME69" s="23"/>
      <c r="HMF69" s="23"/>
      <c r="HMG69" s="23"/>
      <c r="HMH69" s="23"/>
      <c r="HMI69" s="23"/>
      <c r="HMJ69" s="23"/>
      <c r="HMK69" s="23"/>
      <c r="HML69" s="23"/>
      <c r="HMM69" s="23"/>
      <c r="HMN69" s="23"/>
      <c r="HMO69" s="23"/>
      <c r="HMP69" s="23"/>
      <c r="HMQ69" s="23"/>
      <c r="HMR69" s="23"/>
      <c r="HMS69" s="23"/>
      <c r="HMT69" s="23"/>
      <c r="HMU69" s="23"/>
      <c r="HMV69" s="23"/>
      <c r="HMW69" s="23"/>
      <c r="HMX69" s="23"/>
      <c r="HMY69" s="23"/>
      <c r="HMZ69" s="23"/>
      <c r="HNA69" s="23"/>
      <c r="HNB69" s="23"/>
      <c r="HNC69" s="23"/>
      <c r="HND69" s="23"/>
      <c r="HNE69" s="23"/>
      <c r="HNF69" s="23"/>
      <c r="HNG69" s="23"/>
      <c r="HNH69" s="23"/>
      <c r="HNI69" s="23"/>
      <c r="HNJ69" s="23"/>
      <c r="HNK69" s="23"/>
      <c r="HNL69" s="23"/>
      <c r="HNM69" s="23"/>
      <c r="HNN69" s="23"/>
      <c r="HNO69" s="23"/>
      <c r="HNP69" s="23"/>
      <c r="HNQ69" s="23"/>
      <c r="HNR69" s="23"/>
      <c r="HNS69" s="23"/>
      <c r="HNT69" s="23"/>
      <c r="HNU69" s="23"/>
      <c r="HNV69" s="23"/>
      <c r="HNW69" s="23"/>
      <c r="HNX69" s="23"/>
      <c r="HNY69" s="23"/>
      <c r="HNZ69" s="23"/>
      <c r="HOA69" s="23"/>
      <c r="HOB69" s="23"/>
      <c r="HOC69" s="23"/>
      <c r="HOD69" s="23"/>
      <c r="HOE69" s="23"/>
      <c r="HOF69" s="23"/>
      <c r="HOG69" s="23"/>
      <c r="HOH69" s="23"/>
      <c r="HOI69" s="23"/>
      <c r="HOJ69" s="23"/>
      <c r="HOK69" s="23"/>
      <c r="HOL69" s="23"/>
      <c r="HOM69" s="23"/>
      <c r="HON69" s="23"/>
      <c r="HOO69" s="23"/>
      <c r="HOP69" s="23"/>
      <c r="HOQ69" s="23"/>
      <c r="HOR69" s="23"/>
      <c r="HOS69" s="23"/>
      <c r="HOT69" s="23"/>
      <c r="HOU69" s="23"/>
      <c r="HOV69" s="23"/>
      <c r="HOW69" s="23"/>
      <c r="HOX69" s="23"/>
      <c r="HOY69" s="23"/>
      <c r="HOZ69" s="23"/>
      <c r="HPA69" s="23"/>
      <c r="HPB69" s="23"/>
      <c r="HPC69" s="23"/>
      <c r="HPD69" s="23"/>
      <c r="HPE69" s="23"/>
      <c r="HPF69" s="23"/>
      <c r="HPG69" s="23"/>
      <c r="HPH69" s="23"/>
      <c r="HPI69" s="23"/>
      <c r="HPJ69" s="23"/>
      <c r="HPK69" s="23"/>
      <c r="HPL69" s="23"/>
      <c r="HPM69" s="23"/>
      <c r="HPN69" s="23"/>
      <c r="HPO69" s="23"/>
      <c r="HPP69" s="23"/>
      <c r="HPQ69" s="23"/>
      <c r="HPR69" s="23"/>
      <c r="HPS69" s="23"/>
      <c r="HPT69" s="23"/>
      <c r="HPU69" s="23"/>
      <c r="HPV69" s="23"/>
      <c r="HPW69" s="23"/>
      <c r="HPX69" s="23"/>
      <c r="HPY69" s="23"/>
      <c r="HPZ69" s="23"/>
      <c r="HQA69" s="23"/>
      <c r="HQB69" s="23"/>
      <c r="HQC69" s="23"/>
      <c r="HQD69" s="23"/>
      <c r="HQE69" s="23"/>
      <c r="HQF69" s="23"/>
      <c r="HQG69" s="23"/>
      <c r="HQH69" s="23"/>
      <c r="HQI69" s="23"/>
      <c r="HQJ69" s="23"/>
      <c r="HQK69" s="23"/>
      <c r="HQL69" s="23"/>
      <c r="HQM69" s="23"/>
      <c r="HQN69" s="23"/>
      <c r="HQO69" s="23"/>
      <c r="HQP69" s="23"/>
      <c r="HQQ69" s="23"/>
      <c r="HQR69" s="23"/>
      <c r="HQS69" s="23"/>
      <c r="HQT69" s="23"/>
      <c r="HQU69" s="23"/>
      <c r="HQV69" s="23"/>
      <c r="HQW69" s="23"/>
      <c r="HQX69" s="23"/>
      <c r="HQY69" s="23"/>
      <c r="HQZ69" s="23"/>
      <c r="HRA69" s="23"/>
      <c r="HRB69" s="23"/>
      <c r="HRC69" s="23"/>
      <c r="HRD69" s="23"/>
      <c r="HRE69" s="23"/>
      <c r="HRF69" s="23"/>
      <c r="HRG69" s="23"/>
      <c r="HRH69" s="23"/>
      <c r="HRI69" s="23"/>
      <c r="HRJ69" s="23"/>
      <c r="HRK69" s="23"/>
      <c r="HRL69" s="23"/>
      <c r="HRM69" s="23"/>
      <c r="HRN69" s="23"/>
      <c r="HRO69" s="23"/>
      <c r="HRP69" s="23"/>
      <c r="HRQ69" s="23"/>
      <c r="HRR69" s="23"/>
      <c r="HRS69" s="23"/>
      <c r="HRT69" s="23"/>
      <c r="HRU69" s="23"/>
      <c r="HRV69" s="23"/>
      <c r="HRW69" s="23"/>
      <c r="HRX69" s="23"/>
      <c r="HRY69" s="23"/>
      <c r="HRZ69" s="23"/>
      <c r="HSA69" s="23"/>
      <c r="HSB69" s="23"/>
      <c r="HSC69" s="23"/>
      <c r="HSD69" s="23"/>
      <c r="HSE69" s="23"/>
      <c r="HSF69" s="23"/>
      <c r="HSG69" s="23"/>
      <c r="HSH69" s="23"/>
      <c r="HSI69" s="23"/>
      <c r="HSJ69" s="23"/>
      <c r="HSK69" s="23"/>
      <c r="HSL69" s="23"/>
      <c r="HSM69" s="23"/>
      <c r="HSN69" s="23"/>
      <c r="HSO69" s="23"/>
      <c r="HSP69" s="23"/>
      <c r="HSQ69" s="23"/>
      <c r="HSR69" s="23"/>
      <c r="HSS69" s="23"/>
      <c r="HST69" s="23"/>
      <c r="HSU69" s="23"/>
      <c r="HSV69" s="23"/>
      <c r="HSW69" s="23"/>
      <c r="HSX69" s="23"/>
      <c r="HSY69" s="23"/>
      <c r="HSZ69" s="23"/>
      <c r="HTA69" s="23"/>
      <c r="HTB69" s="23"/>
      <c r="HTC69" s="23"/>
      <c r="HTD69" s="23"/>
      <c r="HTE69" s="23"/>
      <c r="HTF69" s="23"/>
      <c r="HTG69" s="23"/>
      <c r="HTH69" s="23"/>
      <c r="HTI69" s="23"/>
      <c r="HTJ69" s="23"/>
      <c r="HTK69" s="23"/>
      <c r="HTL69" s="23"/>
      <c r="HTM69" s="23"/>
      <c r="HTN69" s="23"/>
      <c r="HTO69" s="23"/>
      <c r="HTP69" s="23"/>
      <c r="HTQ69" s="23"/>
      <c r="HTR69" s="23"/>
      <c r="HTS69" s="23"/>
      <c r="HTT69" s="23"/>
      <c r="HTU69" s="23"/>
      <c r="HTV69" s="23"/>
      <c r="HTW69" s="23"/>
      <c r="HTX69" s="23"/>
      <c r="HTY69" s="23"/>
      <c r="HTZ69" s="23"/>
      <c r="HUA69" s="23"/>
      <c r="HUB69" s="23"/>
      <c r="HUC69" s="23"/>
      <c r="HUD69" s="23"/>
      <c r="HUE69" s="23"/>
      <c r="HUF69" s="23"/>
      <c r="HUG69" s="23"/>
      <c r="HUH69" s="23"/>
      <c r="HUI69" s="23"/>
      <c r="HUJ69" s="23"/>
      <c r="HUK69" s="23"/>
      <c r="HUL69" s="23"/>
      <c r="HUM69" s="23"/>
      <c r="HUN69" s="23"/>
      <c r="HUO69" s="23"/>
      <c r="HUP69" s="23"/>
      <c r="HUQ69" s="23"/>
      <c r="HUR69" s="23"/>
      <c r="HUS69" s="23"/>
      <c r="HUT69" s="23"/>
      <c r="HUU69" s="23"/>
      <c r="HUV69" s="23"/>
      <c r="HUW69" s="23"/>
      <c r="HUX69" s="23"/>
      <c r="HUY69" s="23"/>
      <c r="HUZ69" s="23"/>
      <c r="HVA69" s="23"/>
      <c r="HVB69" s="23"/>
      <c r="HVC69" s="23"/>
      <c r="HVD69" s="23"/>
      <c r="HVE69" s="23"/>
      <c r="HVF69" s="23"/>
      <c r="HVG69" s="23"/>
      <c r="HVH69" s="23"/>
      <c r="HVI69" s="23"/>
      <c r="HVJ69" s="23"/>
      <c r="HVK69" s="23"/>
      <c r="HVL69" s="23"/>
      <c r="HVM69" s="23"/>
      <c r="HVN69" s="23"/>
      <c r="HVO69" s="23"/>
      <c r="HVP69" s="23"/>
      <c r="HVQ69" s="23"/>
      <c r="HVR69" s="23"/>
      <c r="HVS69" s="23"/>
      <c r="HVT69" s="23"/>
      <c r="HVU69" s="23"/>
      <c r="HVV69" s="23"/>
      <c r="HVW69" s="23"/>
      <c r="HVX69" s="23"/>
      <c r="HVY69" s="23"/>
      <c r="HVZ69" s="23"/>
      <c r="HWA69" s="23"/>
      <c r="HWB69" s="23"/>
      <c r="HWC69" s="23"/>
      <c r="HWD69" s="23"/>
      <c r="HWE69" s="23"/>
      <c r="HWF69" s="23"/>
      <c r="HWG69" s="23"/>
      <c r="HWH69" s="23"/>
      <c r="HWI69" s="23"/>
      <c r="HWJ69" s="23"/>
      <c r="HWK69" s="23"/>
      <c r="HWL69" s="23"/>
      <c r="HWM69" s="23"/>
      <c r="HWN69" s="23"/>
      <c r="HWO69" s="23"/>
      <c r="HWP69" s="23"/>
      <c r="HWQ69" s="23"/>
      <c r="HWR69" s="23"/>
      <c r="HWS69" s="23"/>
      <c r="HWT69" s="23"/>
      <c r="HWU69" s="23"/>
      <c r="HWV69" s="23"/>
      <c r="HWW69" s="23"/>
      <c r="HWX69" s="23"/>
      <c r="HWY69" s="23"/>
      <c r="HWZ69" s="23"/>
      <c r="HXA69" s="23"/>
      <c r="HXB69" s="23"/>
      <c r="HXC69" s="23"/>
      <c r="HXD69" s="23"/>
      <c r="HXE69" s="23"/>
      <c r="HXF69" s="23"/>
      <c r="HXG69" s="23"/>
      <c r="HXH69" s="23"/>
      <c r="HXI69" s="23"/>
      <c r="HXJ69" s="23"/>
      <c r="HXK69" s="23"/>
      <c r="HXL69" s="23"/>
      <c r="HXM69" s="23"/>
      <c r="HXN69" s="23"/>
      <c r="HXO69" s="23"/>
      <c r="HXP69" s="23"/>
      <c r="HXQ69" s="23"/>
      <c r="HXR69" s="23"/>
      <c r="HXS69" s="23"/>
      <c r="HXT69" s="23"/>
      <c r="HXU69" s="23"/>
      <c r="HXV69" s="23"/>
      <c r="HXW69" s="23"/>
      <c r="HXX69" s="23"/>
      <c r="HXY69" s="23"/>
      <c r="HXZ69" s="23"/>
      <c r="HYA69" s="23"/>
      <c r="HYB69" s="23"/>
      <c r="HYC69" s="23"/>
      <c r="HYD69" s="23"/>
      <c r="HYE69" s="23"/>
      <c r="HYF69" s="23"/>
      <c r="HYG69" s="23"/>
      <c r="HYH69" s="23"/>
      <c r="HYI69" s="23"/>
      <c r="HYJ69" s="23"/>
      <c r="HYK69" s="23"/>
      <c r="HYL69" s="23"/>
      <c r="HYM69" s="23"/>
      <c r="HYN69" s="23"/>
      <c r="HYO69" s="23"/>
      <c r="HYP69" s="23"/>
      <c r="HYQ69" s="23"/>
      <c r="HYR69" s="23"/>
      <c r="HYS69" s="23"/>
      <c r="HYT69" s="23"/>
      <c r="HYU69" s="23"/>
      <c r="HYV69" s="23"/>
      <c r="HYW69" s="23"/>
      <c r="HYX69" s="23"/>
      <c r="HYY69" s="23"/>
      <c r="HYZ69" s="23"/>
      <c r="HZA69" s="23"/>
      <c r="HZB69" s="23"/>
      <c r="HZC69" s="23"/>
      <c r="HZD69" s="23"/>
      <c r="HZE69" s="23"/>
      <c r="HZF69" s="23"/>
      <c r="HZG69" s="23"/>
      <c r="HZH69" s="23"/>
      <c r="HZI69" s="23"/>
      <c r="HZJ69" s="23"/>
      <c r="HZK69" s="23"/>
      <c r="HZL69" s="23"/>
      <c r="HZM69" s="23"/>
      <c r="HZN69" s="23"/>
      <c r="HZO69" s="23"/>
      <c r="HZP69" s="23"/>
      <c r="HZQ69" s="23"/>
      <c r="HZR69" s="23"/>
      <c r="HZS69" s="23"/>
      <c r="HZT69" s="23"/>
      <c r="HZU69" s="23"/>
      <c r="HZV69" s="23"/>
      <c r="HZW69" s="23"/>
      <c r="HZX69" s="23"/>
      <c r="HZY69" s="23"/>
      <c r="HZZ69" s="23"/>
      <c r="IAA69" s="23"/>
      <c r="IAB69" s="23"/>
      <c r="IAC69" s="23"/>
      <c r="IAD69" s="23"/>
      <c r="IAE69" s="23"/>
      <c r="IAF69" s="23"/>
      <c r="IAG69" s="23"/>
      <c r="IAH69" s="23"/>
      <c r="IAI69" s="23"/>
      <c r="IAJ69" s="23"/>
      <c r="IAK69" s="23"/>
      <c r="IAL69" s="23"/>
      <c r="IAM69" s="23"/>
      <c r="IAN69" s="23"/>
      <c r="IAO69" s="23"/>
      <c r="IAP69" s="23"/>
      <c r="IAQ69" s="23"/>
      <c r="IAR69" s="23"/>
      <c r="IAS69" s="23"/>
      <c r="IAT69" s="23"/>
      <c r="IAU69" s="23"/>
      <c r="IAV69" s="23"/>
      <c r="IAW69" s="23"/>
      <c r="IAX69" s="23"/>
      <c r="IAY69" s="23"/>
      <c r="IAZ69" s="23"/>
      <c r="IBA69" s="23"/>
      <c r="IBB69" s="23"/>
      <c r="IBC69" s="23"/>
      <c r="IBD69" s="23"/>
      <c r="IBE69" s="23"/>
      <c r="IBF69" s="23"/>
      <c r="IBG69" s="23"/>
      <c r="IBH69" s="23"/>
      <c r="IBI69" s="23"/>
      <c r="IBJ69" s="23"/>
      <c r="IBK69" s="23"/>
      <c r="IBL69" s="23"/>
      <c r="IBM69" s="23"/>
      <c r="IBN69" s="23"/>
      <c r="IBO69" s="23"/>
      <c r="IBP69" s="23"/>
      <c r="IBQ69" s="23"/>
      <c r="IBR69" s="23"/>
      <c r="IBS69" s="23"/>
      <c r="IBT69" s="23"/>
      <c r="IBU69" s="23"/>
      <c r="IBV69" s="23"/>
      <c r="IBW69" s="23"/>
      <c r="IBX69" s="23"/>
      <c r="IBY69" s="23"/>
      <c r="IBZ69" s="23"/>
      <c r="ICA69" s="23"/>
      <c r="ICB69" s="23"/>
      <c r="ICC69" s="23"/>
      <c r="ICD69" s="23"/>
      <c r="ICE69" s="23"/>
      <c r="ICF69" s="23"/>
      <c r="ICG69" s="23"/>
      <c r="ICH69" s="23"/>
      <c r="ICI69" s="23"/>
      <c r="ICJ69" s="23"/>
      <c r="ICK69" s="23"/>
      <c r="ICL69" s="23"/>
      <c r="ICM69" s="23"/>
      <c r="ICN69" s="23"/>
      <c r="ICO69" s="23"/>
      <c r="ICP69" s="23"/>
      <c r="ICQ69" s="23"/>
      <c r="ICR69" s="23"/>
      <c r="ICS69" s="23"/>
      <c r="ICT69" s="23"/>
      <c r="ICU69" s="23"/>
      <c r="ICV69" s="23"/>
      <c r="ICW69" s="23"/>
      <c r="ICX69" s="23"/>
      <c r="ICY69" s="23"/>
      <c r="ICZ69" s="23"/>
      <c r="IDA69" s="23"/>
      <c r="IDB69" s="23"/>
      <c r="IDC69" s="23"/>
      <c r="IDD69" s="23"/>
      <c r="IDE69" s="23"/>
      <c r="IDF69" s="23"/>
      <c r="IDG69" s="23"/>
      <c r="IDH69" s="23"/>
      <c r="IDI69" s="23"/>
      <c r="IDJ69" s="23"/>
      <c r="IDK69" s="23"/>
      <c r="IDL69" s="23"/>
      <c r="IDM69" s="23"/>
      <c r="IDN69" s="23"/>
      <c r="IDO69" s="23"/>
      <c r="IDP69" s="23"/>
      <c r="IDQ69" s="23"/>
      <c r="IDR69" s="23"/>
      <c r="IDS69" s="23"/>
      <c r="IDT69" s="23"/>
      <c r="IDU69" s="23"/>
      <c r="IDV69" s="23"/>
      <c r="IDW69" s="23"/>
      <c r="IDX69" s="23"/>
      <c r="IDY69" s="23"/>
      <c r="IDZ69" s="23"/>
      <c r="IEA69" s="23"/>
      <c r="IEB69" s="23"/>
      <c r="IEC69" s="23"/>
      <c r="IED69" s="23"/>
      <c r="IEE69" s="23"/>
      <c r="IEF69" s="23"/>
      <c r="IEG69" s="23"/>
      <c r="IEH69" s="23"/>
      <c r="IEI69" s="23"/>
      <c r="IEJ69" s="23"/>
      <c r="IEK69" s="23"/>
      <c r="IEL69" s="23"/>
      <c r="IEM69" s="23"/>
      <c r="IEN69" s="23"/>
      <c r="IEO69" s="23"/>
      <c r="IEP69" s="23"/>
      <c r="IEQ69" s="23"/>
      <c r="IER69" s="23"/>
      <c r="IES69" s="23"/>
      <c r="IET69" s="23"/>
      <c r="IEU69" s="23"/>
      <c r="IEV69" s="23"/>
      <c r="IEW69" s="23"/>
      <c r="IEX69" s="23"/>
      <c r="IEY69" s="23"/>
      <c r="IEZ69" s="23"/>
      <c r="IFA69" s="23"/>
      <c r="IFB69" s="23"/>
      <c r="IFC69" s="23"/>
      <c r="IFD69" s="23"/>
      <c r="IFE69" s="23"/>
      <c r="IFF69" s="23"/>
      <c r="IFG69" s="23"/>
      <c r="IFH69" s="23"/>
      <c r="IFI69" s="23"/>
      <c r="IFJ69" s="23"/>
      <c r="IFK69" s="23"/>
      <c r="IFL69" s="23"/>
      <c r="IFM69" s="23"/>
      <c r="IFN69" s="23"/>
      <c r="IFO69" s="23"/>
      <c r="IFP69" s="23"/>
      <c r="IFQ69" s="23"/>
      <c r="IFR69" s="23"/>
      <c r="IFS69" s="23"/>
      <c r="IFT69" s="23"/>
      <c r="IFU69" s="23"/>
      <c r="IFV69" s="23"/>
      <c r="IFW69" s="23"/>
      <c r="IFX69" s="23"/>
      <c r="IFY69" s="23"/>
      <c r="IFZ69" s="23"/>
      <c r="IGA69" s="23"/>
      <c r="IGB69" s="23"/>
      <c r="IGC69" s="23"/>
      <c r="IGD69" s="23"/>
      <c r="IGE69" s="23"/>
      <c r="IGF69" s="23"/>
      <c r="IGG69" s="23"/>
      <c r="IGH69" s="23"/>
      <c r="IGI69" s="23"/>
      <c r="IGJ69" s="23"/>
      <c r="IGK69" s="23"/>
      <c r="IGL69" s="23"/>
      <c r="IGM69" s="23"/>
      <c r="IGN69" s="23"/>
      <c r="IGO69" s="23"/>
      <c r="IGP69" s="23"/>
      <c r="IGQ69" s="23"/>
      <c r="IGR69" s="23"/>
      <c r="IGS69" s="23"/>
      <c r="IGT69" s="23"/>
      <c r="IGU69" s="23"/>
      <c r="IGV69" s="23"/>
      <c r="IGW69" s="23"/>
      <c r="IGX69" s="23"/>
      <c r="IGY69" s="23"/>
      <c r="IGZ69" s="23"/>
      <c r="IHA69" s="23"/>
      <c r="IHB69" s="23"/>
      <c r="IHC69" s="23"/>
      <c r="IHD69" s="23"/>
      <c r="IHE69" s="23"/>
      <c r="IHF69" s="23"/>
      <c r="IHG69" s="23"/>
      <c r="IHH69" s="23"/>
      <c r="IHI69" s="23"/>
      <c r="IHJ69" s="23"/>
      <c r="IHK69" s="23"/>
      <c r="IHL69" s="23"/>
      <c r="IHM69" s="23"/>
      <c r="IHN69" s="23"/>
      <c r="IHO69" s="23"/>
      <c r="IHP69" s="23"/>
      <c r="IHQ69" s="23"/>
      <c r="IHR69" s="23"/>
      <c r="IHS69" s="23"/>
      <c r="IHT69" s="23"/>
      <c r="IHU69" s="23"/>
      <c r="IHV69" s="23"/>
      <c r="IHW69" s="23"/>
      <c r="IHX69" s="23"/>
      <c r="IHY69" s="23"/>
      <c r="IHZ69" s="23"/>
      <c r="IIA69" s="23"/>
      <c r="IIB69" s="23"/>
      <c r="IIC69" s="23"/>
      <c r="IID69" s="23"/>
      <c r="IIE69" s="23"/>
      <c r="IIF69" s="23"/>
      <c r="IIG69" s="23"/>
      <c r="IIH69" s="23"/>
      <c r="III69" s="23"/>
      <c r="IIJ69" s="23"/>
      <c r="IIK69" s="23"/>
      <c r="IIL69" s="23"/>
      <c r="IIM69" s="23"/>
      <c r="IIN69" s="23"/>
      <c r="IIO69" s="23"/>
      <c r="IIP69" s="23"/>
      <c r="IIQ69" s="23"/>
      <c r="IIR69" s="23"/>
      <c r="IIS69" s="23"/>
      <c r="IIT69" s="23"/>
      <c r="IIU69" s="23"/>
      <c r="IIV69" s="23"/>
      <c r="IIW69" s="23"/>
      <c r="IIX69" s="23"/>
      <c r="IIY69" s="23"/>
      <c r="IIZ69" s="23"/>
      <c r="IJA69" s="23"/>
      <c r="IJB69" s="23"/>
      <c r="IJC69" s="23"/>
      <c r="IJD69" s="23"/>
      <c r="IJE69" s="23"/>
      <c r="IJF69" s="23"/>
      <c r="IJG69" s="23"/>
      <c r="IJH69" s="23"/>
      <c r="IJI69" s="23"/>
      <c r="IJJ69" s="23"/>
      <c r="IJK69" s="23"/>
      <c r="IJL69" s="23"/>
      <c r="IJM69" s="23"/>
      <c r="IJN69" s="23"/>
      <c r="IJO69" s="23"/>
      <c r="IJP69" s="23"/>
      <c r="IJQ69" s="23"/>
      <c r="IJR69" s="23"/>
      <c r="IJS69" s="23"/>
      <c r="IJT69" s="23"/>
      <c r="IJU69" s="23"/>
      <c r="IJV69" s="23"/>
      <c r="IJW69" s="23"/>
      <c r="IJX69" s="23"/>
      <c r="IJY69" s="23"/>
      <c r="IJZ69" s="23"/>
      <c r="IKA69" s="23"/>
      <c r="IKB69" s="23"/>
      <c r="IKC69" s="23"/>
      <c r="IKD69" s="23"/>
      <c r="IKE69" s="23"/>
      <c r="IKF69" s="23"/>
      <c r="IKG69" s="23"/>
      <c r="IKH69" s="23"/>
      <c r="IKI69" s="23"/>
      <c r="IKJ69" s="23"/>
      <c r="IKK69" s="23"/>
      <c r="IKL69" s="23"/>
      <c r="IKM69" s="23"/>
      <c r="IKN69" s="23"/>
      <c r="IKO69" s="23"/>
      <c r="IKP69" s="23"/>
      <c r="IKQ69" s="23"/>
      <c r="IKR69" s="23"/>
      <c r="IKS69" s="23"/>
      <c r="IKT69" s="23"/>
      <c r="IKU69" s="23"/>
      <c r="IKV69" s="23"/>
      <c r="IKW69" s="23"/>
      <c r="IKX69" s="23"/>
      <c r="IKY69" s="23"/>
      <c r="IKZ69" s="23"/>
      <c r="ILA69" s="23"/>
      <c r="ILB69" s="23"/>
      <c r="ILC69" s="23"/>
      <c r="ILD69" s="23"/>
      <c r="ILE69" s="23"/>
      <c r="ILF69" s="23"/>
      <c r="ILG69" s="23"/>
      <c r="ILH69" s="23"/>
      <c r="ILI69" s="23"/>
      <c r="ILJ69" s="23"/>
      <c r="ILK69" s="23"/>
      <c r="ILL69" s="23"/>
      <c r="ILM69" s="23"/>
      <c r="ILN69" s="23"/>
      <c r="ILO69" s="23"/>
      <c r="ILP69" s="23"/>
      <c r="ILQ69" s="23"/>
      <c r="ILR69" s="23"/>
      <c r="ILS69" s="23"/>
      <c r="ILT69" s="23"/>
      <c r="ILU69" s="23"/>
      <c r="ILV69" s="23"/>
      <c r="ILW69" s="23"/>
      <c r="ILX69" s="23"/>
      <c r="ILY69" s="23"/>
      <c r="ILZ69" s="23"/>
      <c r="IMA69" s="23"/>
      <c r="IMB69" s="23"/>
      <c r="IMC69" s="23"/>
      <c r="IMD69" s="23"/>
      <c r="IME69" s="23"/>
      <c r="IMF69" s="23"/>
      <c r="IMG69" s="23"/>
      <c r="IMH69" s="23"/>
      <c r="IMI69" s="23"/>
      <c r="IMJ69" s="23"/>
      <c r="IMK69" s="23"/>
      <c r="IML69" s="23"/>
      <c r="IMM69" s="23"/>
      <c r="IMN69" s="23"/>
      <c r="IMO69" s="23"/>
      <c r="IMP69" s="23"/>
      <c r="IMQ69" s="23"/>
      <c r="IMR69" s="23"/>
      <c r="IMS69" s="23"/>
      <c r="IMT69" s="23"/>
      <c r="IMU69" s="23"/>
      <c r="IMV69" s="23"/>
      <c r="IMW69" s="23"/>
      <c r="IMX69" s="23"/>
      <c r="IMY69" s="23"/>
      <c r="IMZ69" s="23"/>
      <c r="INA69" s="23"/>
      <c r="INB69" s="23"/>
      <c r="INC69" s="23"/>
      <c r="IND69" s="23"/>
      <c r="INE69" s="23"/>
      <c r="INF69" s="23"/>
      <c r="ING69" s="23"/>
      <c r="INH69" s="23"/>
      <c r="INI69" s="23"/>
      <c r="INJ69" s="23"/>
      <c r="INK69" s="23"/>
      <c r="INL69" s="23"/>
      <c r="INM69" s="23"/>
      <c r="INN69" s="23"/>
      <c r="INO69" s="23"/>
      <c r="INP69" s="23"/>
      <c r="INQ69" s="23"/>
      <c r="INR69" s="23"/>
      <c r="INS69" s="23"/>
      <c r="INT69" s="23"/>
      <c r="INU69" s="23"/>
      <c r="INV69" s="23"/>
      <c r="INW69" s="23"/>
      <c r="INX69" s="23"/>
      <c r="INY69" s="23"/>
      <c r="INZ69" s="23"/>
      <c r="IOA69" s="23"/>
      <c r="IOB69" s="23"/>
      <c r="IOC69" s="23"/>
      <c r="IOD69" s="23"/>
      <c r="IOE69" s="23"/>
      <c r="IOF69" s="23"/>
      <c r="IOG69" s="23"/>
      <c r="IOH69" s="23"/>
      <c r="IOI69" s="23"/>
      <c r="IOJ69" s="23"/>
      <c r="IOK69" s="23"/>
      <c r="IOL69" s="23"/>
      <c r="IOM69" s="23"/>
      <c r="ION69" s="23"/>
      <c r="IOO69" s="23"/>
      <c r="IOP69" s="23"/>
      <c r="IOQ69" s="23"/>
      <c r="IOR69" s="23"/>
      <c r="IOS69" s="23"/>
      <c r="IOT69" s="23"/>
      <c r="IOU69" s="23"/>
      <c r="IOV69" s="23"/>
      <c r="IOW69" s="23"/>
      <c r="IOX69" s="23"/>
      <c r="IOY69" s="23"/>
      <c r="IOZ69" s="23"/>
      <c r="IPA69" s="23"/>
      <c r="IPB69" s="23"/>
      <c r="IPC69" s="23"/>
      <c r="IPD69" s="23"/>
      <c r="IPE69" s="23"/>
      <c r="IPF69" s="23"/>
      <c r="IPG69" s="23"/>
      <c r="IPH69" s="23"/>
      <c r="IPI69" s="23"/>
      <c r="IPJ69" s="23"/>
      <c r="IPK69" s="23"/>
      <c r="IPL69" s="23"/>
      <c r="IPM69" s="23"/>
      <c r="IPN69" s="23"/>
      <c r="IPO69" s="23"/>
      <c r="IPP69" s="23"/>
      <c r="IPQ69" s="23"/>
      <c r="IPR69" s="23"/>
      <c r="IPS69" s="23"/>
      <c r="IPT69" s="23"/>
      <c r="IPU69" s="23"/>
      <c r="IPV69" s="23"/>
      <c r="IPW69" s="23"/>
      <c r="IPX69" s="23"/>
      <c r="IPY69" s="23"/>
      <c r="IPZ69" s="23"/>
      <c r="IQA69" s="23"/>
      <c r="IQB69" s="23"/>
      <c r="IQC69" s="23"/>
      <c r="IQD69" s="23"/>
      <c r="IQE69" s="23"/>
      <c r="IQF69" s="23"/>
      <c r="IQG69" s="23"/>
      <c r="IQH69" s="23"/>
      <c r="IQI69" s="23"/>
      <c r="IQJ69" s="23"/>
      <c r="IQK69" s="23"/>
      <c r="IQL69" s="23"/>
      <c r="IQM69" s="23"/>
      <c r="IQN69" s="23"/>
      <c r="IQO69" s="23"/>
      <c r="IQP69" s="23"/>
      <c r="IQQ69" s="23"/>
      <c r="IQR69" s="23"/>
      <c r="IQS69" s="23"/>
      <c r="IQT69" s="23"/>
      <c r="IQU69" s="23"/>
      <c r="IQV69" s="23"/>
      <c r="IQW69" s="23"/>
      <c r="IQX69" s="23"/>
      <c r="IQY69" s="23"/>
      <c r="IQZ69" s="23"/>
      <c r="IRA69" s="23"/>
      <c r="IRB69" s="23"/>
      <c r="IRC69" s="23"/>
      <c r="IRD69" s="23"/>
      <c r="IRE69" s="23"/>
      <c r="IRF69" s="23"/>
      <c r="IRG69" s="23"/>
      <c r="IRH69" s="23"/>
      <c r="IRI69" s="23"/>
      <c r="IRJ69" s="23"/>
      <c r="IRK69" s="23"/>
      <c r="IRL69" s="23"/>
      <c r="IRM69" s="23"/>
      <c r="IRN69" s="23"/>
      <c r="IRO69" s="23"/>
      <c r="IRP69" s="23"/>
      <c r="IRQ69" s="23"/>
      <c r="IRR69" s="23"/>
      <c r="IRS69" s="23"/>
      <c r="IRT69" s="23"/>
      <c r="IRU69" s="23"/>
      <c r="IRV69" s="23"/>
      <c r="IRW69" s="23"/>
      <c r="IRX69" s="23"/>
      <c r="IRY69" s="23"/>
      <c r="IRZ69" s="23"/>
      <c r="ISA69" s="23"/>
      <c r="ISB69" s="23"/>
      <c r="ISC69" s="23"/>
      <c r="ISD69" s="23"/>
      <c r="ISE69" s="23"/>
      <c r="ISF69" s="23"/>
      <c r="ISG69" s="23"/>
      <c r="ISH69" s="23"/>
      <c r="ISI69" s="23"/>
      <c r="ISJ69" s="23"/>
      <c r="ISK69" s="23"/>
      <c r="ISL69" s="23"/>
      <c r="ISM69" s="23"/>
      <c r="ISN69" s="23"/>
      <c r="ISO69" s="23"/>
      <c r="ISP69" s="23"/>
      <c r="ISQ69" s="23"/>
      <c r="ISR69" s="23"/>
      <c r="ISS69" s="23"/>
      <c r="IST69" s="23"/>
      <c r="ISU69" s="23"/>
      <c r="ISV69" s="23"/>
      <c r="ISW69" s="23"/>
      <c r="ISX69" s="23"/>
      <c r="ISY69" s="23"/>
      <c r="ISZ69" s="23"/>
      <c r="ITA69" s="23"/>
      <c r="ITB69" s="23"/>
      <c r="ITC69" s="23"/>
      <c r="ITD69" s="23"/>
      <c r="ITE69" s="23"/>
      <c r="ITF69" s="23"/>
      <c r="ITG69" s="23"/>
      <c r="ITH69" s="23"/>
      <c r="ITI69" s="23"/>
      <c r="ITJ69" s="23"/>
      <c r="ITK69" s="23"/>
      <c r="ITL69" s="23"/>
      <c r="ITM69" s="23"/>
      <c r="ITN69" s="23"/>
      <c r="ITO69" s="23"/>
      <c r="ITP69" s="23"/>
      <c r="ITQ69" s="23"/>
      <c r="ITR69" s="23"/>
      <c r="ITS69" s="23"/>
      <c r="ITT69" s="23"/>
      <c r="ITU69" s="23"/>
      <c r="ITV69" s="23"/>
      <c r="ITW69" s="23"/>
      <c r="ITX69" s="23"/>
      <c r="ITY69" s="23"/>
      <c r="ITZ69" s="23"/>
      <c r="IUA69" s="23"/>
      <c r="IUB69" s="23"/>
      <c r="IUC69" s="23"/>
      <c r="IUD69" s="23"/>
      <c r="IUE69" s="23"/>
      <c r="IUF69" s="23"/>
      <c r="IUG69" s="23"/>
      <c r="IUH69" s="23"/>
      <c r="IUI69" s="23"/>
      <c r="IUJ69" s="23"/>
      <c r="IUK69" s="23"/>
      <c r="IUL69" s="23"/>
      <c r="IUM69" s="23"/>
      <c r="IUN69" s="23"/>
      <c r="IUO69" s="23"/>
      <c r="IUP69" s="23"/>
      <c r="IUQ69" s="23"/>
      <c r="IUR69" s="23"/>
      <c r="IUS69" s="23"/>
      <c r="IUT69" s="23"/>
      <c r="IUU69" s="23"/>
      <c r="IUV69" s="23"/>
      <c r="IUW69" s="23"/>
      <c r="IUX69" s="23"/>
      <c r="IUY69" s="23"/>
      <c r="IUZ69" s="23"/>
      <c r="IVA69" s="23"/>
      <c r="IVB69" s="23"/>
      <c r="IVC69" s="23"/>
      <c r="IVD69" s="23"/>
      <c r="IVE69" s="23"/>
      <c r="IVF69" s="23"/>
      <c r="IVG69" s="23"/>
      <c r="IVH69" s="23"/>
      <c r="IVI69" s="23"/>
      <c r="IVJ69" s="23"/>
      <c r="IVK69" s="23"/>
      <c r="IVL69" s="23"/>
      <c r="IVM69" s="23"/>
      <c r="IVN69" s="23"/>
      <c r="IVO69" s="23"/>
      <c r="IVP69" s="23"/>
      <c r="IVQ69" s="23"/>
      <c r="IVR69" s="23"/>
      <c r="IVS69" s="23"/>
      <c r="IVT69" s="23"/>
      <c r="IVU69" s="23"/>
      <c r="IVV69" s="23"/>
      <c r="IVW69" s="23"/>
      <c r="IVX69" s="23"/>
      <c r="IVY69" s="23"/>
      <c r="IVZ69" s="23"/>
      <c r="IWA69" s="23"/>
      <c r="IWB69" s="23"/>
      <c r="IWC69" s="23"/>
      <c r="IWD69" s="23"/>
      <c r="IWE69" s="23"/>
      <c r="IWF69" s="23"/>
      <c r="IWG69" s="23"/>
      <c r="IWH69" s="23"/>
      <c r="IWI69" s="23"/>
      <c r="IWJ69" s="23"/>
      <c r="IWK69" s="23"/>
      <c r="IWL69" s="23"/>
      <c r="IWM69" s="23"/>
      <c r="IWN69" s="23"/>
      <c r="IWO69" s="23"/>
      <c r="IWP69" s="23"/>
      <c r="IWQ69" s="23"/>
      <c r="IWR69" s="23"/>
      <c r="IWS69" s="23"/>
      <c r="IWT69" s="23"/>
      <c r="IWU69" s="23"/>
      <c r="IWV69" s="23"/>
      <c r="IWW69" s="23"/>
      <c r="IWX69" s="23"/>
      <c r="IWY69" s="23"/>
      <c r="IWZ69" s="23"/>
      <c r="IXA69" s="23"/>
      <c r="IXB69" s="23"/>
      <c r="IXC69" s="23"/>
      <c r="IXD69" s="23"/>
      <c r="IXE69" s="23"/>
      <c r="IXF69" s="23"/>
      <c r="IXG69" s="23"/>
      <c r="IXH69" s="23"/>
      <c r="IXI69" s="23"/>
      <c r="IXJ69" s="23"/>
      <c r="IXK69" s="23"/>
      <c r="IXL69" s="23"/>
      <c r="IXM69" s="23"/>
      <c r="IXN69" s="23"/>
      <c r="IXO69" s="23"/>
      <c r="IXP69" s="23"/>
      <c r="IXQ69" s="23"/>
      <c r="IXR69" s="23"/>
      <c r="IXS69" s="23"/>
      <c r="IXT69" s="23"/>
      <c r="IXU69" s="23"/>
      <c r="IXV69" s="23"/>
      <c r="IXW69" s="23"/>
      <c r="IXX69" s="23"/>
      <c r="IXY69" s="23"/>
      <c r="IXZ69" s="23"/>
      <c r="IYA69" s="23"/>
      <c r="IYB69" s="23"/>
      <c r="IYC69" s="23"/>
      <c r="IYD69" s="23"/>
      <c r="IYE69" s="23"/>
      <c r="IYF69" s="23"/>
      <c r="IYG69" s="23"/>
      <c r="IYH69" s="23"/>
      <c r="IYI69" s="23"/>
      <c r="IYJ69" s="23"/>
      <c r="IYK69" s="23"/>
      <c r="IYL69" s="23"/>
      <c r="IYM69" s="23"/>
      <c r="IYN69" s="23"/>
      <c r="IYO69" s="23"/>
      <c r="IYP69" s="23"/>
      <c r="IYQ69" s="23"/>
      <c r="IYR69" s="23"/>
      <c r="IYS69" s="23"/>
      <c r="IYT69" s="23"/>
      <c r="IYU69" s="23"/>
      <c r="IYV69" s="23"/>
      <c r="IYW69" s="23"/>
      <c r="IYX69" s="23"/>
      <c r="IYY69" s="23"/>
      <c r="IYZ69" s="23"/>
      <c r="IZA69" s="23"/>
      <c r="IZB69" s="23"/>
      <c r="IZC69" s="23"/>
      <c r="IZD69" s="23"/>
      <c r="IZE69" s="23"/>
      <c r="IZF69" s="23"/>
      <c r="IZG69" s="23"/>
      <c r="IZH69" s="23"/>
      <c r="IZI69" s="23"/>
      <c r="IZJ69" s="23"/>
      <c r="IZK69" s="23"/>
      <c r="IZL69" s="23"/>
      <c r="IZM69" s="23"/>
      <c r="IZN69" s="23"/>
      <c r="IZO69" s="23"/>
      <c r="IZP69" s="23"/>
      <c r="IZQ69" s="23"/>
      <c r="IZR69" s="23"/>
      <c r="IZS69" s="23"/>
      <c r="IZT69" s="23"/>
      <c r="IZU69" s="23"/>
      <c r="IZV69" s="23"/>
      <c r="IZW69" s="23"/>
      <c r="IZX69" s="23"/>
      <c r="IZY69" s="23"/>
      <c r="IZZ69" s="23"/>
      <c r="JAA69" s="23"/>
      <c r="JAB69" s="23"/>
      <c r="JAC69" s="23"/>
      <c r="JAD69" s="23"/>
      <c r="JAE69" s="23"/>
      <c r="JAF69" s="23"/>
      <c r="JAG69" s="23"/>
      <c r="JAH69" s="23"/>
      <c r="JAI69" s="23"/>
      <c r="JAJ69" s="23"/>
      <c r="JAK69" s="23"/>
      <c r="JAL69" s="23"/>
      <c r="JAM69" s="23"/>
      <c r="JAN69" s="23"/>
      <c r="JAO69" s="23"/>
      <c r="JAP69" s="23"/>
      <c r="JAQ69" s="23"/>
      <c r="JAR69" s="23"/>
      <c r="JAS69" s="23"/>
      <c r="JAT69" s="23"/>
      <c r="JAU69" s="23"/>
      <c r="JAV69" s="23"/>
      <c r="JAW69" s="23"/>
      <c r="JAX69" s="23"/>
      <c r="JAY69" s="23"/>
      <c r="JAZ69" s="23"/>
      <c r="JBA69" s="23"/>
      <c r="JBB69" s="23"/>
      <c r="JBC69" s="23"/>
      <c r="JBD69" s="23"/>
      <c r="JBE69" s="23"/>
      <c r="JBF69" s="23"/>
      <c r="JBG69" s="23"/>
      <c r="JBH69" s="23"/>
      <c r="JBI69" s="23"/>
      <c r="JBJ69" s="23"/>
      <c r="JBK69" s="23"/>
      <c r="JBL69" s="23"/>
      <c r="JBM69" s="23"/>
      <c r="JBN69" s="23"/>
      <c r="JBO69" s="23"/>
      <c r="JBP69" s="23"/>
      <c r="JBQ69" s="23"/>
      <c r="JBR69" s="23"/>
      <c r="JBS69" s="23"/>
      <c r="JBT69" s="23"/>
      <c r="JBU69" s="23"/>
      <c r="JBV69" s="23"/>
      <c r="JBW69" s="23"/>
      <c r="JBX69" s="23"/>
      <c r="JBY69" s="23"/>
      <c r="JBZ69" s="23"/>
      <c r="JCA69" s="23"/>
      <c r="JCB69" s="23"/>
      <c r="JCC69" s="23"/>
      <c r="JCD69" s="23"/>
      <c r="JCE69" s="23"/>
      <c r="JCF69" s="23"/>
      <c r="JCG69" s="23"/>
      <c r="JCH69" s="23"/>
      <c r="JCI69" s="23"/>
      <c r="JCJ69" s="23"/>
      <c r="JCK69" s="23"/>
      <c r="JCL69" s="23"/>
      <c r="JCM69" s="23"/>
      <c r="JCN69" s="23"/>
      <c r="JCO69" s="23"/>
      <c r="JCP69" s="23"/>
      <c r="JCQ69" s="23"/>
      <c r="JCR69" s="23"/>
      <c r="JCS69" s="23"/>
      <c r="JCT69" s="23"/>
      <c r="JCU69" s="23"/>
      <c r="JCV69" s="23"/>
      <c r="JCW69" s="23"/>
      <c r="JCX69" s="23"/>
      <c r="JCY69" s="23"/>
      <c r="JCZ69" s="23"/>
      <c r="JDA69" s="23"/>
      <c r="JDB69" s="23"/>
      <c r="JDC69" s="23"/>
      <c r="JDD69" s="23"/>
      <c r="JDE69" s="23"/>
      <c r="JDF69" s="23"/>
      <c r="JDG69" s="23"/>
      <c r="JDH69" s="23"/>
      <c r="JDI69" s="23"/>
      <c r="JDJ69" s="23"/>
      <c r="JDK69" s="23"/>
      <c r="JDL69" s="23"/>
      <c r="JDM69" s="23"/>
      <c r="JDN69" s="23"/>
      <c r="JDO69" s="23"/>
      <c r="JDP69" s="23"/>
      <c r="JDQ69" s="23"/>
      <c r="JDR69" s="23"/>
      <c r="JDS69" s="23"/>
      <c r="JDT69" s="23"/>
      <c r="JDU69" s="23"/>
      <c r="JDV69" s="23"/>
      <c r="JDW69" s="23"/>
      <c r="JDX69" s="23"/>
      <c r="JDY69" s="23"/>
      <c r="JDZ69" s="23"/>
      <c r="JEA69" s="23"/>
      <c r="JEB69" s="23"/>
      <c r="JEC69" s="23"/>
      <c r="JED69" s="23"/>
      <c r="JEE69" s="23"/>
      <c r="JEF69" s="23"/>
      <c r="JEG69" s="23"/>
      <c r="JEH69" s="23"/>
      <c r="JEI69" s="23"/>
      <c r="JEJ69" s="23"/>
      <c r="JEK69" s="23"/>
      <c r="JEL69" s="23"/>
      <c r="JEM69" s="23"/>
      <c r="JEN69" s="23"/>
      <c r="JEO69" s="23"/>
      <c r="JEP69" s="23"/>
      <c r="JEQ69" s="23"/>
      <c r="JER69" s="23"/>
      <c r="JES69" s="23"/>
      <c r="JET69" s="23"/>
      <c r="JEU69" s="23"/>
      <c r="JEV69" s="23"/>
      <c r="JEW69" s="23"/>
      <c r="JEX69" s="23"/>
      <c r="JEY69" s="23"/>
      <c r="JEZ69" s="23"/>
      <c r="JFA69" s="23"/>
      <c r="JFB69" s="23"/>
      <c r="JFC69" s="23"/>
      <c r="JFD69" s="23"/>
      <c r="JFE69" s="23"/>
      <c r="JFF69" s="23"/>
      <c r="JFG69" s="23"/>
      <c r="JFH69" s="23"/>
      <c r="JFI69" s="23"/>
      <c r="JFJ69" s="23"/>
      <c r="JFK69" s="23"/>
      <c r="JFL69" s="23"/>
      <c r="JFM69" s="23"/>
      <c r="JFN69" s="23"/>
      <c r="JFO69" s="23"/>
      <c r="JFP69" s="23"/>
      <c r="JFQ69" s="23"/>
      <c r="JFR69" s="23"/>
      <c r="JFS69" s="23"/>
      <c r="JFT69" s="23"/>
      <c r="JFU69" s="23"/>
      <c r="JFV69" s="23"/>
      <c r="JFW69" s="23"/>
      <c r="JFX69" s="23"/>
      <c r="JFY69" s="23"/>
      <c r="JFZ69" s="23"/>
      <c r="JGA69" s="23"/>
      <c r="JGB69" s="23"/>
      <c r="JGC69" s="23"/>
      <c r="JGD69" s="23"/>
      <c r="JGE69" s="23"/>
      <c r="JGF69" s="23"/>
      <c r="JGG69" s="23"/>
      <c r="JGH69" s="23"/>
      <c r="JGI69" s="23"/>
      <c r="JGJ69" s="23"/>
      <c r="JGK69" s="23"/>
      <c r="JGL69" s="23"/>
      <c r="JGM69" s="23"/>
      <c r="JGN69" s="23"/>
      <c r="JGO69" s="23"/>
      <c r="JGP69" s="23"/>
      <c r="JGQ69" s="23"/>
      <c r="JGR69" s="23"/>
      <c r="JGS69" s="23"/>
      <c r="JGT69" s="23"/>
      <c r="JGU69" s="23"/>
      <c r="JGV69" s="23"/>
      <c r="JGW69" s="23"/>
      <c r="JGX69" s="23"/>
      <c r="JGY69" s="23"/>
      <c r="JGZ69" s="23"/>
      <c r="JHA69" s="23"/>
      <c r="JHB69" s="23"/>
      <c r="JHC69" s="23"/>
      <c r="JHD69" s="23"/>
      <c r="JHE69" s="23"/>
      <c r="JHF69" s="23"/>
      <c r="JHG69" s="23"/>
      <c r="JHH69" s="23"/>
      <c r="JHI69" s="23"/>
      <c r="JHJ69" s="23"/>
      <c r="JHK69" s="23"/>
      <c r="JHL69" s="23"/>
      <c r="JHM69" s="23"/>
      <c r="JHN69" s="23"/>
      <c r="JHO69" s="23"/>
      <c r="JHP69" s="23"/>
      <c r="JHQ69" s="23"/>
      <c r="JHR69" s="23"/>
      <c r="JHS69" s="23"/>
      <c r="JHT69" s="23"/>
      <c r="JHU69" s="23"/>
      <c r="JHV69" s="23"/>
      <c r="JHW69" s="23"/>
      <c r="JHX69" s="23"/>
      <c r="JHY69" s="23"/>
      <c r="JHZ69" s="23"/>
      <c r="JIA69" s="23"/>
      <c r="JIB69" s="23"/>
      <c r="JIC69" s="23"/>
      <c r="JID69" s="23"/>
      <c r="JIE69" s="23"/>
      <c r="JIF69" s="23"/>
      <c r="JIG69" s="23"/>
      <c r="JIH69" s="23"/>
      <c r="JII69" s="23"/>
      <c r="JIJ69" s="23"/>
      <c r="JIK69" s="23"/>
      <c r="JIL69" s="23"/>
      <c r="JIM69" s="23"/>
      <c r="JIN69" s="23"/>
      <c r="JIO69" s="23"/>
      <c r="JIP69" s="23"/>
      <c r="JIQ69" s="23"/>
      <c r="JIR69" s="23"/>
      <c r="JIS69" s="23"/>
      <c r="JIT69" s="23"/>
      <c r="JIU69" s="23"/>
      <c r="JIV69" s="23"/>
      <c r="JIW69" s="23"/>
      <c r="JIX69" s="23"/>
      <c r="JIY69" s="23"/>
      <c r="JIZ69" s="23"/>
      <c r="JJA69" s="23"/>
      <c r="JJB69" s="23"/>
      <c r="JJC69" s="23"/>
      <c r="JJD69" s="23"/>
      <c r="JJE69" s="23"/>
      <c r="JJF69" s="23"/>
      <c r="JJG69" s="23"/>
      <c r="JJH69" s="23"/>
      <c r="JJI69" s="23"/>
      <c r="JJJ69" s="23"/>
      <c r="JJK69" s="23"/>
      <c r="JJL69" s="23"/>
      <c r="JJM69" s="23"/>
      <c r="JJN69" s="23"/>
      <c r="JJO69" s="23"/>
      <c r="JJP69" s="23"/>
      <c r="JJQ69" s="23"/>
      <c r="JJR69" s="23"/>
      <c r="JJS69" s="23"/>
      <c r="JJT69" s="23"/>
      <c r="JJU69" s="23"/>
      <c r="JJV69" s="23"/>
      <c r="JJW69" s="23"/>
      <c r="JJX69" s="23"/>
      <c r="JJY69" s="23"/>
      <c r="JJZ69" s="23"/>
      <c r="JKA69" s="23"/>
      <c r="JKB69" s="23"/>
      <c r="JKC69" s="23"/>
      <c r="JKD69" s="23"/>
      <c r="JKE69" s="23"/>
      <c r="JKF69" s="23"/>
      <c r="JKG69" s="23"/>
      <c r="JKH69" s="23"/>
      <c r="JKI69" s="23"/>
      <c r="JKJ69" s="23"/>
      <c r="JKK69" s="23"/>
      <c r="JKL69" s="23"/>
      <c r="JKM69" s="23"/>
      <c r="JKN69" s="23"/>
      <c r="JKO69" s="23"/>
      <c r="JKP69" s="23"/>
      <c r="JKQ69" s="23"/>
      <c r="JKR69" s="23"/>
      <c r="JKS69" s="23"/>
      <c r="JKT69" s="23"/>
      <c r="JKU69" s="23"/>
      <c r="JKV69" s="23"/>
      <c r="JKW69" s="23"/>
      <c r="JKX69" s="23"/>
      <c r="JKY69" s="23"/>
      <c r="JKZ69" s="23"/>
      <c r="JLA69" s="23"/>
      <c r="JLB69" s="23"/>
      <c r="JLC69" s="23"/>
      <c r="JLD69" s="23"/>
      <c r="JLE69" s="23"/>
      <c r="JLF69" s="23"/>
      <c r="JLG69" s="23"/>
      <c r="JLH69" s="23"/>
      <c r="JLI69" s="23"/>
      <c r="JLJ69" s="23"/>
      <c r="JLK69" s="23"/>
      <c r="JLL69" s="23"/>
      <c r="JLM69" s="23"/>
      <c r="JLN69" s="23"/>
      <c r="JLO69" s="23"/>
      <c r="JLP69" s="23"/>
      <c r="JLQ69" s="23"/>
      <c r="JLR69" s="23"/>
      <c r="JLS69" s="23"/>
      <c r="JLT69" s="23"/>
      <c r="JLU69" s="23"/>
      <c r="JLV69" s="23"/>
      <c r="JLW69" s="23"/>
      <c r="JLX69" s="23"/>
      <c r="JLY69" s="23"/>
      <c r="JLZ69" s="23"/>
      <c r="JMA69" s="23"/>
      <c r="JMB69" s="23"/>
      <c r="JMC69" s="23"/>
      <c r="JMD69" s="23"/>
      <c r="JME69" s="23"/>
      <c r="JMF69" s="23"/>
      <c r="JMG69" s="23"/>
      <c r="JMH69" s="23"/>
      <c r="JMI69" s="23"/>
      <c r="JMJ69" s="23"/>
      <c r="JMK69" s="23"/>
      <c r="JML69" s="23"/>
      <c r="JMM69" s="23"/>
      <c r="JMN69" s="23"/>
      <c r="JMO69" s="23"/>
      <c r="JMP69" s="23"/>
      <c r="JMQ69" s="23"/>
      <c r="JMR69" s="23"/>
      <c r="JMS69" s="23"/>
      <c r="JMT69" s="23"/>
      <c r="JMU69" s="23"/>
      <c r="JMV69" s="23"/>
      <c r="JMW69" s="23"/>
      <c r="JMX69" s="23"/>
      <c r="JMY69" s="23"/>
      <c r="JMZ69" s="23"/>
      <c r="JNA69" s="23"/>
      <c r="JNB69" s="23"/>
      <c r="JNC69" s="23"/>
      <c r="JND69" s="23"/>
      <c r="JNE69" s="23"/>
      <c r="JNF69" s="23"/>
      <c r="JNG69" s="23"/>
      <c r="JNH69" s="23"/>
      <c r="JNI69" s="23"/>
      <c r="JNJ69" s="23"/>
      <c r="JNK69" s="23"/>
      <c r="JNL69" s="23"/>
      <c r="JNM69" s="23"/>
      <c r="JNN69" s="23"/>
      <c r="JNO69" s="23"/>
      <c r="JNP69" s="23"/>
      <c r="JNQ69" s="23"/>
      <c r="JNR69" s="23"/>
      <c r="JNS69" s="23"/>
      <c r="JNT69" s="23"/>
      <c r="JNU69" s="23"/>
      <c r="JNV69" s="23"/>
      <c r="JNW69" s="23"/>
      <c r="JNX69" s="23"/>
      <c r="JNY69" s="23"/>
      <c r="JNZ69" s="23"/>
      <c r="JOA69" s="23"/>
      <c r="JOB69" s="23"/>
      <c r="JOC69" s="23"/>
      <c r="JOD69" s="23"/>
      <c r="JOE69" s="23"/>
      <c r="JOF69" s="23"/>
      <c r="JOG69" s="23"/>
      <c r="JOH69" s="23"/>
      <c r="JOI69" s="23"/>
      <c r="JOJ69" s="23"/>
      <c r="JOK69" s="23"/>
      <c r="JOL69" s="23"/>
      <c r="JOM69" s="23"/>
      <c r="JON69" s="23"/>
      <c r="JOO69" s="23"/>
      <c r="JOP69" s="23"/>
      <c r="JOQ69" s="23"/>
      <c r="JOR69" s="23"/>
      <c r="JOS69" s="23"/>
      <c r="JOT69" s="23"/>
      <c r="JOU69" s="23"/>
      <c r="JOV69" s="23"/>
      <c r="JOW69" s="23"/>
      <c r="JOX69" s="23"/>
      <c r="JOY69" s="23"/>
      <c r="JOZ69" s="23"/>
      <c r="JPA69" s="23"/>
      <c r="JPB69" s="23"/>
      <c r="JPC69" s="23"/>
      <c r="JPD69" s="23"/>
      <c r="JPE69" s="23"/>
      <c r="JPF69" s="23"/>
      <c r="JPG69" s="23"/>
      <c r="JPH69" s="23"/>
      <c r="JPI69" s="23"/>
      <c r="JPJ69" s="23"/>
      <c r="JPK69" s="23"/>
      <c r="JPL69" s="23"/>
      <c r="JPM69" s="23"/>
      <c r="JPN69" s="23"/>
      <c r="JPO69" s="23"/>
      <c r="JPP69" s="23"/>
      <c r="JPQ69" s="23"/>
      <c r="JPR69" s="23"/>
      <c r="JPS69" s="23"/>
      <c r="JPT69" s="23"/>
      <c r="JPU69" s="23"/>
      <c r="JPV69" s="23"/>
      <c r="JPW69" s="23"/>
      <c r="JPX69" s="23"/>
      <c r="JPY69" s="23"/>
      <c r="JPZ69" s="23"/>
      <c r="JQA69" s="23"/>
      <c r="JQB69" s="23"/>
      <c r="JQC69" s="23"/>
      <c r="JQD69" s="23"/>
      <c r="JQE69" s="23"/>
      <c r="JQF69" s="23"/>
      <c r="JQG69" s="23"/>
      <c r="JQH69" s="23"/>
      <c r="JQI69" s="23"/>
      <c r="JQJ69" s="23"/>
      <c r="JQK69" s="23"/>
      <c r="JQL69" s="23"/>
      <c r="JQM69" s="23"/>
      <c r="JQN69" s="23"/>
      <c r="JQO69" s="23"/>
      <c r="JQP69" s="23"/>
      <c r="JQQ69" s="23"/>
      <c r="JQR69" s="23"/>
      <c r="JQS69" s="23"/>
      <c r="JQT69" s="23"/>
      <c r="JQU69" s="23"/>
      <c r="JQV69" s="23"/>
      <c r="JQW69" s="23"/>
      <c r="JQX69" s="23"/>
      <c r="JQY69" s="23"/>
      <c r="JQZ69" s="23"/>
      <c r="JRA69" s="23"/>
      <c r="JRB69" s="23"/>
      <c r="JRC69" s="23"/>
      <c r="JRD69" s="23"/>
      <c r="JRE69" s="23"/>
      <c r="JRF69" s="23"/>
      <c r="JRG69" s="23"/>
      <c r="JRH69" s="23"/>
      <c r="JRI69" s="23"/>
      <c r="JRJ69" s="23"/>
      <c r="JRK69" s="23"/>
      <c r="JRL69" s="23"/>
      <c r="JRM69" s="23"/>
      <c r="JRN69" s="23"/>
      <c r="JRO69" s="23"/>
      <c r="JRP69" s="23"/>
      <c r="JRQ69" s="23"/>
      <c r="JRR69" s="23"/>
      <c r="JRS69" s="23"/>
      <c r="JRT69" s="23"/>
      <c r="JRU69" s="23"/>
      <c r="JRV69" s="23"/>
      <c r="JRW69" s="23"/>
      <c r="JRX69" s="23"/>
      <c r="JRY69" s="23"/>
      <c r="JRZ69" s="23"/>
      <c r="JSA69" s="23"/>
      <c r="JSB69" s="23"/>
      <c r="JSC69" s="23"/>
      <c r="JSD69" s="23"/>
      <c r="JSE69" s="23"/>
      <c r="JSF69" s="23"/>
      <c r="JSG69" s="23"/>
      <c r="JSH69" s="23"/>
      <c r="JSI69" s="23"/>
      <c r="JSJ69" s="23"/>
      <c r="JSK69" s="23"/>
      <c r="JSL69" s="23"/>
      <c r="JSM69" s="23"/>
      <c r="JSN69" s="23"/>
      <c r="JSO69" s="23"/>
      <c r="JSP69" s="23"/>
      <c r="JSQ69" s="23"/>
      <c r="JSR69" s="23"/>
      <c r="JSS69" s="23"/>
      <c r="JST69" s="23"/>
      <c r="JSU69" s="23"/>
      <c r="JSV69" s="23"/>
      <c r="JSW69" s="23"/>
      <c r="JSX69" s="23"/>
      <c r="JSY69" s="23"/>
      <c r="JSZ69" s="23"/>
      <c r="JTA69" s="23"/>
      <c r="JTB69" s="23"/>
      <c r="JTC69" s="23"/>
      <c r="JTD69" s="23"/>
      <c r="JTE69" s="23"/>
      <c r="JTF69" s="23"/>
      <c r="JTG69" s="23"/>
      <c r="JTH69" s="23"/>
      <c r="JTI69" s="23"/>
      <c r="JTJ69" s="23"/>
      <c r="JTK69" s="23"/>
      <c r="JTL69" s="23"/>
      <c r="JTM69" s="23"/>
      <c r="JTN69" s="23"/>
      <c r="JTO69" s="23"/>
      <c r="JTP69" s="23"/>
      <c r="JTQ69" s="23"/>
      <c r="JTR69" s="23"/>
      <c r="JTS69" s="23"/>
      <c r="JTT69" s="23"/>
      <c r="JTU69" s="23"/>
      <c r="JTV69" s="23"/>
      <c r="JTW69" s="23"/>
      <c r="JTX69" s="23"/>
      <c r="JTY69" s="23"/>
      <c r="JTZ69" s="23"/>
      <c r="JUA69" s="23"/>
      <c r="JUB69" s="23"/>
      <c r="JUC69" s="23"/>
      <c r="JUD69" s="23"/>
      <c r="JUE69" s="23"/>
      <c r="JUF69" s="23"/>
      <c r="JUG69" s="23"/>
      <c r="JUH69" s="23"/>
      <c r="JUI69" s="23"/>
      <c r="JUJ69" s="23"/>
      <c r="JUK69" s="23"/>
      <c r="JUL69" s="23"/>
      <c r="JUM69" s="23"/>
      <c r="JUN69" s="23"/>
      <c r="JUO69" s="23"/>
      <c r="JUP69" s="23"/>
      <c r="JUQ69" s="23"/>
      <c r="JUR69" s="23"/>
      <c r="JUS69" s="23"/>
      <c r="JUT69" s="23"/>
      <c r="JUU69" s="23"/>
      <c r="JUV69" s="23"/>
      <c r="JUW69" s="23"/>
      <c r="JUX69" s="23"/>
      <c r="JUY69" s="23"/>
      <c r="JUZ69" s="23"/>
      <c r="JVA69" s="23"/>
      <c r="JVB69" s="23"/>
      <c r="JVC69" s="23"/>
      <c r="JVD69" s="23"/>
      <c r="JVE69" s="23"/>
      <c r="JVF69" s="23"/>
      <c r="JVG69" s="23"/>
      <c r="JVH69" s="23"/>
      <c r="JVI69" s="23"/>
      <c r="JVJ69" s="23"/>
      <c r="JVK69" s="23"/>
      <c r="JVL69" s="23"/>
      <c r="JVM69" s="23"/>
      <c r="JVN69" s="23"/>
      <c r="JVO69" s="23"/>
      <c r="JVP69" s="23"/>
      <c r="JVQ69" s="23"/>
      <c r="JVR69" s="23"/>
      <c r="JVS69" s="23"/>
      <c r="JVT69" s="23"/>
      <c r="JVU69" s="23"/>
      <c r="JVV69" s="23"/>
      <c r="JVW69" s="23"/>
      <c r="JVX69" s="23"/>
      <c r="JVY69" s="23"/>
      <c r="JVZ69" s="23"/>
      <c r="JWA69" s="23"/>
      <c r="JWB69" s="23"/>
      <c r="JWC69" s="23"/>
      <c r="JWD69" s="23"/>
      <c r="JWE69" s="23"/>
      <c r="JWF69" s="23"/>
      <c r="JWG69" s="23"/>
      <c r="JWH69" s="23"/>
      <c r="JWI69" s="23"/>
      <c r="JWJ69" s="23"/>
      <c r="JWK69" s="23"/>
      <c r="JWL69" s="23"/>
      <c r="JWM69" s="23"/>
      <c r="JWN69" s="23"/>
      <c r="JWO69" s="23"/>
      <c r="JWP69" s="23"/>
      <c r="JWQ69" s="23"/>
      <c r="JWR69" s="23"/>
      <c r="JWS69" s="23"/>
      <c r="JWT69" s="23"/>
      <c r="JWU69" s="23"/>
      <c r="JWV69" s="23"/>
      <c r="JWW69" s="23"/>
      <c r="JWX69" s="23"/>
      <c r="JWY69" s="23"/>
      <c r="JWZ69" s="23"/>
      <c r="JXA69" s="23"/>
      <c r="JXB69" s="23"/>
      <c r="JXC69" s="23"/>
      <c r="JXD69" s="23"/>
      <c r="JXE69" s="23"/>
      <c r="JXF69" s="23"/>
      <c r="JXG69" s="23"/>
      <c r="JXH69" s="23"/>
      <c r="JXI69" s="23"/>
      <c r="JXJ69" s="23"/>
      <c r="JXK69" s="23"/>
      <c r="JXL69" s="23"/>
      <c r="JXM69" s="23"/>
      <c r="JXN69" s="23"/>
      <c r="JXO69" s="23"/>
      <c r="JXP69" s="23"/>
      <c r="JXQ69" s="23"/>
      <c r="JXR69" s="23"/>
      <c r="JXS69" s="23"/>
      <c r="JXT69" s="23"/>
      <c r="JXU69" s="23"/>
      <c r="JXV69" s="23"/>
      <c r="JXW69" s="23"/>
      <c r="JXX69" s="23"/>
      <c r="JXY69" s="23"/>
      <c r="JXZ69" s="23"/>
      <c r="JYA69" s="23"/>
      <c r="JYB69" s="23"/>
      <c r="JYC69" s="23"/>
      <c r="JYD69" s="23"/>
      <c r="JYE69" s="23"/>
      <c r="JYF69" s="23"/>
      <c r="JYG69" s="23"/>
      <c r="JYH69" s="23"/>
      <c r="JYI69" s="23"/>
      <c r="JYJ69" s="23"/>
      <c r="JYK69" s="23"/>
      <c r="JYL69" s="23"/>
      <c r="JYM69" s="23"/>
      <c r="JYN69" s="23"/>
      <c r="JYO69" s="23"/>
      <c r="JYP69" s="23"/>
      <c r="JYQ69" s="23"/>
      <c r="JYR69" s="23"/>
      <c r="JYS69" s="23"/>
      <c r="JYT69" s="23"/>
      <c r="JYU69" s="23"/>
      <c r="JYV69" s="23"/>
      <c r="JYW69" s="23"/>
      <c r="JYX69" s="23"/>
      <c r="JYY69" s="23"/>
      <c r="JYZ69" s="23"/>
      <c r="JZA69" s="23"/>
      <c r="JZB69" s="23"/>
      <c r="JZC69" s="23"/>
      <c r="JZD69" s="23"/>
      <c r="JZE69" s="23"/>
      <c r="JZF69" s="23"/>
      <c r="JZG69" s="23"/>
      <c r="JZH69" s="23"/>
      <c r="JZI69" s="23"/>
      <c r="JZJ69" s="23"/>
      <c r="JZK69" s="23"/>
      <c r="JZL69" s="23"/>
      <c r="JZM69" s="23"/>
      <c r="JZN69" s="23"/>
      <c r="JZO69" s="23"/>
      <c r="JZP69" s="23"/>
      <c r="JZQ69" s="23"/>
      <c r="JZR69" s="23"/>
      <c r="JZS69" s="23"/>
      <c r="JZT69" s="23"/>
      <c r="JZU69" s="23"/>
      <c r="JZV69" s="23"/>
      <c r="JZW69" s="23"/>
      <c r="JZX69" s="23"/>
      <c r="JZY69" s="23"/>
      <c r="JZZ69" s="23"/>
      <c r="KAA69" s="23"/>
      <c r="KAB69" s="23"/>
      <c r="KAC69" s="23"/>
      <c r="KAD69" s="23"/>
      <c r="KAE69" s="23"/>
      <c r="KAF69" s="23"/>
      <c r="KAG69" s="23"/>
      <c r="KAH69" s="23"/>
      <c r="KAI69" s="23"/>
      <c r="KAJ69" s="23"/>
      <c r="KAK69" s="23"/>
      <c r="KAL69" s="23"/>
      <c r="KAM69" s="23"/>
      <c r="KAN69" s="23"/>
      <c r="KAO69" s="23"/>
      <c r="KAP69" s="23"/>
      <c r="KAQ69" s="23"/>
      <c r="KAR69" s="23"/>
      <c r="KAS69" s="23"/>
      <c r="KAT69" s="23"/>
      <c r="KAU69" s="23"/>
      <c r="KAV69" s="23"/>
      <c r="KAW69" s="23"/>
      <c r="KAX69" s="23"/>
      <c r="KAY69" s="23"/>
      <c r="KAZ69" s="23"/>
      <c r="KBA69" s="23"/>
      <c r="KBB69" s="23"/>
      <c r="KBC69" s="23"/>
      <c r="KBD69" s="23"/>
      <c r="KBE69" s="23"/>
      <c r="KBF69" s="23"/>
      <c r="KBG69" s="23"/>
      <c r="KBH69" s="23"/>
      <c r="KBI69" s="23"/>
      <c r="KBJ69" s="23"/>
      <c r="KBK69" s="23"/>
      <c r="KBL69" s="23"/>
      <c r="KBM69" s="23"/>
      <c r="KBN69" s="23"/>
      <c r="KBO69" s="23"/>
      <c r="KBP69" s="23"/>
      <c r="KBQ69" s="23"/>
      <c r="KBR69" s="23"/>
      <c r="KBS69" s="23"/>
      <c r="KBT69" s="23"/>
      <c r="KBU69" s="23"/>
      <c r="KBV69" s="23"/>
      <c r="KBW69" s="23"/>
      <c r="KBX69" s="23"/>
      <c r="KBY69" s="23"/>
      <c r="KBZ69" s="23"/>
      <c r="KCA69" s="23"/>
      <c r="KCB69" s="23"/>
      <c r="KCC69" s="23"/>
      <c r="KCD69" s="23"/>
      <c r="KCE69" s="23"/>
      <c r="KCF69" s="23"/>
      <c r="KCG69" s="23"/>
      <c r="KCH69" s="23"/>
      <c r="KCI69" s="23"/>
      <c r="KCJ69" s="23"/>
      <c r="KCK69" s="23"/>
      <c r="KCL69" s="23"/>
      <c r="KCM69" s="23"/>
      <c r="KCN69" s="23"/>
      <c r="KCO69" s="23"/>
      <c r="KCP69" s="23"/>
      <c r="KCQ69" s="23"/>
      <c r="KCR69" s="23"/>
      <c r="KCS69" s="23"/>
      <c r="KCT69" s="23"/>
      <c r="KCU69" s="23"/>
      <c r="KCV69" s="23"/>
      <c r="KCW69" s="23"/>
      <c r="KCX69" s="23"/>
      <c r="KCY69" s="23"/>
      <c r="KCZ69" s="23"/>
      <c r="KDA69" s="23"/>
      <c r="KDB69" s="23"/>
      <c r="KDC69" s="23"/>
      <c r="KDD69" s="23"/>
      <c r="KDE69" s="23"/>
      <c r="KDF69" s="23"/>
      <c r="KDG69" s="23"/>
      <c r="KDH69" s="23"/>
      <c r="KDI69" s="23"/>
      <c r="KDJ69" s="23"/>
      <c r="KDK69" s="23"/>
      <c r="KDL69" s="23"/>
      <c r="KDM69" s="23"/>
      <c r="KDN69" s="23"/>
      <c r="KDO69" s="23"/>
      <c r="KDP69" s="23"/>
      <c r="KDQ69" s="23"/>
      <c r="KDR69" s="23"/>
      <c r="KDS69" s="23"/>
      <c r="KDT69" s="23"/>
      <c r="KDU69" s="23"/>
      <c r="KDV69" s="23"/>
      <c r="KDW69" s="23"/>
      <c r="KDX69" s="23"/>
      <c r="KDY69" s="23"/>
      <c r="KDZ69" s="23"/>
      <c r="KEA69" s="23"/>
      <c r="KEB69" s="23"/>
      <c r="KEC69" s="23"/>
      <c r="KED69" s="23"/>
      <c r="KEE69" s="23"/>
      <c r="KEF69" s="23"/>
      <c r="KEG69" s="23"/>
      <c r="KEH69" s="23"/>
      <c r="KEI69" s="23"/>
      <c r="KEJ69" s="23"/>
      <c r="KEK69" s="23"/>
      <c r="KEL69" s="23"/>
      <c r="KEM69" s="23"/>
      <c r="KEN69" s="23"/>
      <c r="KEO69" s="23"/>
      <c r="KEP69" s="23"/>
      <c r="KEQ69" s="23"/>
      <c r="KER69" s="23"/>
      <c r="KES69" s="23"/>
      <c r="KET69" s="23"/>
      <c r="KEU69" s="23"/>
      <c r="KEV69" s="23"/>
      <c r="KEW69" s="23"/>
      <c r="KEX69" s="23"/>
      <c r="KEY69" s="23"/>
      <c r="KEZ69" s="23"/>
      <c r="KFA69" s="23"/>
      <c r="KFB69" s="23"/>
      <c r="KFC69" s="23"/>
      <c r="KFD69" s="23"/>
      <c r="KFE69" s="23"/>
      <c r="KFF69" s="23"/>
      <c r="KFG69" s="23"/>
      <c r="KFH69" s="23"/>
      <c r="KFI69" s="23"/>
      <c r="KFJ69" s="23"/>
      <c r="KFK69" s="23"/>
      <c r="KFL69" s="23"/>
      <c r="KFM69" s="23"/>
      <c r="KFN69" s="23"/>
      <c r="KFO69" s="23"/>
      <c r="KFP69" s="23"/>
      <c r="KFQ69" s="23"/>
      <c r="KFR69" s="23"/>
      <c r="KFS69" s="23"/>
      <c r="KFT69" s="23"/>
      <c r="KFU69" s="23"/>
      <c r="KFV69" s="23"/>
      <c r="KFW69" s="23"/>
      <c r="KFX69" s="23"/>
      <c r="KFY69" s="23"/>
      <c r="KFZ69" s="23"/>
      <c r="KGA69" s="23"/>
      <c r="KGB69" s="23"/>
      <c r="KGC69" s="23"/>
      <c r="KGD69" s="23"/>
      <c r="KGE69" s="23"/>
      <c r="KGF69" s="23"/>
      <c r="KGG69" s="23"/>
      <c r="KGH69" s="23"/>
      <c r="KGI69" s="23"/>
      <c r="KGJ69" s="23"/>
      <c r="KGK69" s="23"/>
      <c r="KGL69" s="23"/>
      <c r="KGM69" s="23"/>
      <c r="KGN69" s="23"/>
      <c r="KGO69" s="23"/>
      <c r="KGP69" s="23"/>
      <c r="KGQ69" s="23"/>
      <c r="KGR69" s="23"/>
      <c r="KGS69" s="23"/>
      <c r="KGT69" s="23"/>
      <c r="KGU69" s="23"/>
      <c r="KGV69" s="23"/>
      <c r="KGW69" s="23"/>
      <c r="KGX69" s="23"/>
      <c r="KGY69" s="23"/>
      <c r="KGZ69" s="23"/>
      <c r="KHA69" s="23"/>
      <c r="KHB69" s="23"/>
      <c r="KHC69" s="23"/>
      <c r="KHD69" s="23"/>
      <c r="KHE69" s="23"/>
      <c r="KHF69" s="23"/>
      <c r="KHG69" s="23"/>
      <c r="KHH69" s="23"/>
      <c r="KHI69" s="23"/>
      <c r="KHJ69" s="23"/>
      <c r="KHK69" s="23"/>
      <c r="KHL69" s="23"/>
      <c r="KHM69" s="23"/>
      <c r="KHN69" s="23"/>
      <c r="KHO69" s="23"/>
      <c r="KHP69" s="23"/>
      <c r="KHQ69" s="23"/>
      <c r="KHR69" s="23"/>
      <c r="KHS69" s="23"/>
      <c r="KHT69" s="23"/>
      <c r="KHU69" s="23"/>
      <c r="KHV69" s="23"/>
      <c r="KHW69" s="23"/>
      <c r="KHX69" s="23"/>
      <c r="KHY69" s="23"/>
      <c r="KHZ69" s="23"/>
      <c r="KIA69" s="23"/>
      <c r="KIB69" s="23"/>
      <c r="KIC69" s="23"/>
      <c r="KID69" s="23"/>
      <c r="KIE69" s="23"/>
      <c r="KIF69" s="23"/>
      <c r="KIG69" s="23"/>
      <c r="KIH69" s="23"/>
      <c r="KII69" s="23"/>
      <c r="KIJ69" s="23"/>
      <c r="KIK69" s="23"/>
      <c r="KIL69" s="23"/>
      <c r="KIM69" s="23"/>
      <c r="KIN69" s="23"/>
      <c r="KIO69" s="23"/>
      <c r="KIP69" s="23"/>
      <c r="KIQ69" s="23"/>
      <c r="KIR69" s="23"/>
      <c r="KIS69" s="23"/>
      <c r="KIT69" s="23"/>
      <c r="KIU69" s="23"/>
      <c r="KIV69" s="23"/>
      <c r="KIW69" s="23"/>
      <c r="KIX69" s="23"/>
      <c r="KIY69" s="23"/>
      <c r="KIZ69" s="23"/>
      <c r="KJA69" s="23"/>
      <c r="KJB69" s="23"/>
      <c r="KJC69" s="23"/>
      <c r="KJD69" s="23"/>
      <c r="KJE69" s="23"/>
      <c r="KJF69" s="23"/>
      <c r="KJG69" s="23"/>
      <c r="KJH69" s="23"/>
      <c r="KJI69" s="23"/>
      <c r="KJJ69" s="23"/>
      <c r="KJK69" s="23"/>
      <c r="KJL69" s="23"/>
      <c r="KJM69" s="23"/>
      <c r="KJN69" s="23"/>
      <c r="KJO69" s="23"/>
      <c r="KJP69" s="23"/>
      <c r="KJQ69" s="23"/>
      <c r="KJR69" s="23"/>
      <c r="KJS69" s="23"/>
      <c r="KJT69" s="23"/>
      <c r="KJU69" s="23"/>
      <c r="KJV69" s="23"/>
      <c r="KJW69" s="23"/>
      <c r="KJX69" s="23"/>
      <c r="KJY69" s="23"/>
      <c r="KJZ69" s="23"/>
      <c r="KKA69" s="23"/>
      <c r="KKB69" s="23"/>
      <c r="KKC69" s="23"/>
      <c r="KKD69" s="23"/>
      <c r="KKE69" s="23"/>
      <c r="KKF69" s="23"/>
      <c r="KKG69" s="23"/>
      <c r="KKH69" s="23"/>
      <c r="KKI69" s="23"/>
      <c r="KKJ69" s="23"/>
      <c r="KKK69" s="23"/>
      <c r="KKL69" s="23"/>
      <c r="KKM69" s="23"/>
      <c r="KKN69" s="23"/>
      <c r="KKO69" s="23"/>
      <c r="KKP69" s="23"/>
      <c r="KKQ69" s="23"/>
      <c r="KKR69" s="23"/>
      <c r="KKS69" s="23"/>
      <c r="KKT69" s="23"/>
      <c r="KKU69" s="23"/>
      <c r="KKV69" s="23"/>
      <c r="KKW69" s="23"/>
      <c r="KKX69" s="23"/>
      <c r="KKY69" s="23"/>
      <c r="KKZ69" s="23"/>
      <c r="KLA69" s="23"/>
      <c r="KLB69" s="23"/>
      <c r="KLC69" s="23"/>
      <c r="KLD69" s="23"/>
      <c r="KLE69" s="23"/>
      <c r="KLF69" s="23"/>
      <c r="KLG69" s="23"/>
      <c r="KLH69" s="23"/>
      <c r="KLI69" s="23"/>
      <c r="KLJ69" s="23"/>
      <c r="KLK69" s="23"/>
      <c r="KLL69" s="23"/>
      <c r="KLM69" s="23"/>
      <c r="KLN69" s="23"/>
      <c r="KLO69" s="23"/>
      <c r="KLP69" s="23"/>
      <c r="KLQ69" s="23"/>
      <c r="KLR69" s="23"/>
      <c r="KLS69" s="23"/>
      <c r="KLT69" s="23"/>
      <c r="KLU69" s="23"/>
      <c r="KLV69" s="23"/>
      <c r="KLW69" s="23"/>
      <c r="KLX69" s="23"/>
      <c r="KLY69" s="23"/>
      <c r="KLZ69" s="23"/>
      <c r="KMA69" s="23"/>
      <c r="KMB69" s="23"/>
      <c r="KMC69" s="23"/>
      <c r="KMD69" s="23"/>
      <c r="KME69" s="23"/>
      <c r="KMF69" s="23"/>
      <c r="KMG69" s="23"/>
      <c r="KMH69" s="23"/>
      <c r="KMI69" s="23"/>
      <c r="KMJ69" s="23"/>
      <c r="KMK69" s="23"/>
      <c r="KML69" s="23"/>
      <c r="KMM69" s="23"/>
      <c r="KMN69" s="23"/>
      <c r="KMO69" s="23"/>
      <c r="KMP69" s="23"/>
      <c r="KMQ69" s="23"/>
      <c r="KMR69" s="23"/>
      <c r="KMS69" s="23"/>
      <c r="KMT69" s="23"/>
      <c r="KMU69" s="23"/>
      <c r="KMV69" s="23"/>
      <c r="KMW69" s="23"/>
      <c r="KMX69" s="23"/>
      <c r="KMY69" s="23"/>
      <c r="KMZ69" s="23"/>
      <c r="KNA69" s="23"/>
      <c r="KNB69" s="23"/>
      <c r="KNC69" s="23"/>
      <c r="KND69" s="23"/>
      <c r="KNE69" s="23"/>
      <c r="KNF69" s="23"/>
      <c r="KNG69" s="23"/>
      <c r="KNH69" s="23"/>
      <c r="KNI69" s="23"/>
      <c r="KNJ69" s="23"/>
      <c r="KNK69" s="23"/>
      <c r="KNL69" s="23"/>
      <c r="KNM69" s="23"/>
      <c r="KNN69" s="23"/>
      <c r="KNO69" s="23"/>
      <c r="KNP69" s="23"/>
      <c r="KNQ69" s="23"/>
      <c r="KNR69" s="23"/>
      <c r="KNS69" s="23"/>
      <c r="KNT69" s="23"/>
      <c r="KNU69" s="23"/>
      <c r="KNV69" s="23"/>
      <c r="KNW69" s="23"/>
      <c r="KNX69" s="23"/>
      <c r="KNY69" s="23"/>
      <c r="KNZ69" s="23"/>
      <c r="KOA69" s="23"/>
      <c r="KOB69" s="23"/>
      <c r="KOC69" s="23"/>
      <c r="KOD69" s="23"/>
      <c r="KOE69" s="23"/>
      <c r="KOF69" s="23"/>
      <c r="KOG69" s="23"/>
      <c r="KOH69" s="23"/>
      <c r="KOI69" s="23"/>
      <c r="KOJ69" s="23"/>
      <c r="KOK69" s="23"/>
      <c r="KOL69" s="23"/>
      <c r="KOM69" s="23"/>
      <c r="KON69" s="23"/>
      <c r="KOO69" s="23"/>
      <c r="KOP69" s="23"/>
      <c r="KOQ69" s="23"/>
      <c r="KOR69" s="23"/>
      <c r="KOS69" s="23"/>
      <c r="KOT69" s="23"/>
      <c r="KOU69" s="23"/>
      <c r="KOV69" s="23"/>
      <c r="KOW69" s="23"/>
      <c r="KOX69" s="23"/>
      <c r="KOY69" s="23"/>
      <c r="KOZ69" s="23"/>
      <c r="KPA69" s="23"/>
      <c r="KPB69" s="23"/>
      <c r="KPC69" s="23"/>
      <c r="KPD69" s="23"/>
      <c r="KPE69" s="23"/>
      <c r="KPF69" s="23"/>
      <c r="KPG69" s="23"/>
      <c r="KPH69" s="23"/>
      <c r="KPI69" s="23"/>
      <c r="KPJ69" s="23"/>
      <c r="KPK69" s="23"/>
      <c r="KPL69" s="23"/>
      <c r="KPM69" s="23"/>
      <c r="KPN69" s="23"/>
      <c r="KPO69" s="23"/>
      <c r="KPP69" s="23"/>
      <c r="KPQ69" s="23"/>
      <c r="KPR69" s="23"/>
      <c r="KPS69" s="23"/>
      <c r="KPT69" s="23"/>
      <c r="KPU69" s="23"/>
      <c r="KPV69" s="23"/>
      <c r="KPW69" s="23"/>
      <c r="KPX69" s="23"/>
      <c r="KPY69" s="23"/>
      <c r="KPZ69" s="23"/>
      <c r="KQA69" s="23"/>
      <c r="KQB69" s="23"/>
      <c r="KQC69" s="23"/>
      <c r="KQD69" s="23"/>
      <c r="KQE69" s="23"/>
      <c r="KQF69" s="23"/>
      <c r="KQG69" s="23"/>
      <c r="KQH69" s="23"/>
      <c r="KQI69" s="23"/>
      <c r="KQJ69" s="23"/>
      <c r="KQK69" s="23"/>
      <c r="KQL69" s="23"/>
      <c r="KQM69" s="23"/>
      <c r="KQN69" s="23"/>
      <c r="KQO69" s="23"/>
      <c r="KQP69" s="23"/>
      <c r="KQQ69" s="23"/>
      <c r="KQR69" s="23"/>
      <c r="KQS69" s="23"/>
      <c r="KQT69" s="23"/>
      <c r="KQU69" s="23"/>
      <c r="KQV69" s="23"/>
      <c r="KQW69" s="23"/>
      <c r="KQX69" s="23"/>
      <c r="KQY69" s="23"/>
      <c r="KQZ69" s="23"/>
      <c r="KRA69" s="23"/>
      <c r="KRB69" s="23"/>
      <c r="KRC69" s="23"/>
      <c r="KRD69" s="23"/>
      <c r="KRE69" s="23"/>
      <c r="KRF69" s="23"/>
      <c r="KRG69" s="23"/>
      <c r="KRH69" s="23"/>
      <c r="KRI69" s="23"/>
      <c r="KRJ69" s="23"/>
      <c r="KRK69" s="23"/>
      <c r="KRL69" s="23"/>
      <c r="KRM69" s="23"/>
      <c r="KRN69" s="23"/>
      <c r="KRO69" s="23"/>
      <c r="KRP69" s="23"/>
      <c r="KRQ69" s="23"/>
      <c r="KRR69" s="23"/>
      <c r="KRS69" s="23"/>
      <c r="KRT69" s="23"/>
      <c r="KRU69" s="23"/>
      <c r="KRV69" s="23"/>
      <c r="KRW69" s="23"/>
      <c r="KRX69" s="23"/>
      <c r="KRY69" s="23"/>
      <c r="KRZ69" s="23"/>
      <c r="KSA69" s="23"/>
      <c r="KSB69" s="23"/>
      <c r="KSC69" s="23"/>
      <c r="KSD69" s="23"/>
      <c r="KSE69" s="23"/>
      <c r="KSF69" s="23"/>
      <c r="KSG69" s="23"/>
      <c r="KSH69" s="23"/>
      <c r="KSI69" s="23"/>
      <c r="KSJ69" s="23"/>
      <c r="KSK69" s="23"/>
      <c r="KSL69" s="23"/>
      <c r="KSM69" s="23"/>
      <c r="KSN69" s="23"/>
      <c r="KSO69" s="23"/>
      <c r="KSP69" s="23"/>
      <c r="KSQ69" s="23"/>
      <c r="KSR69" s="23"/>
      <c r="KSS69" s="23"/>
      <c r="KST69" s="23"/>
      <c r="KSU69" s="23"/>
      <c r="KSV69" s="23"/>
      <c r="KSW69" s="23"/>
      <c r="KSX69" s="23"/>
      <c r="KSY69" s="23"/>
      <c r="KSZ69" s="23"/>
      <c r="KTA69" s="23"/>
      <c r="KTB69" s="23"/>
      <c r="KTC69" s="23"/>
      <c r="KTD69" s="23"/>
      <c r="KTE69" s="23"/>
      <c r="KTF69" s="23"/>
      <c r="KTG69" s="23"/>
      <c r="KTH69" s="23"/>
      <c r="KTI69" s="23"/>
      <c r="KTJ69" s="23"/>
      <c r="KTK69" s="23"/>
      <c r="KTL69" s="23"/>
      <c r="KTM69" s="23"/>
      <c r="KTN69" s="23"/>
      <c r="KTO69" s="23"/>
      <c r="KTP69" s="23"/>
      <c r="KTQ69" s="23"/>
      <c r="KTR69" s="23"/>
      <c r="KTS69" s="23"/>
      <c r="KTT69" s="23"/>
      <c r="KTU69" s="23"/>
      <c r="KTV69" s="23"/>
      <c r="KTW69" s="23"/>
      <c r="KTX69" s="23"/>
      <c r="KTY69" s="23"/>
      <c r="KTZ69" s="23"/>
      <c r="KUA69" s="23"/>
      <c r="KUB69" s="23"/>
      <c r="KUC69" s="23"/>
      <c r="KUD69" s="23"/>
      <c r="KUE69" s="23"/>
      <c r="KUF69" s="23"/>
      <c r="KUG69" s="23"/>
      <c r="KUH69" s="23"/>
      <c r="KUI69" s="23"/>
      <c r="KUJ69" s="23"/>
      <c r="KUK69" s="23"/>
      <c r="KUL69" s="23"/>
      <c r="KUM69" s="23"/>
      <c r="KUN69" s="23"/>
      <c r="KUO69" s="23"/>
      <c r="KUP69" s="23"/>
      <c r="KUQ69" s="23"/>
      <c r="KUR69" s="23"/>
      <c r="KUS69" s="23"/>
      <c r="KUT69" s="23"/>
      <c r="KUU69" s="23"/>
      <c r="KUV69" s="23"/>
      <c r="KUW69" s="23"/>
      <c r="KUX69" s="23"/>
      <c r="KUY69" s="23"/>
      <c r="KUZ69" s="23"/>
      <c r="KVA69" s="23"/>
      <c r="KVB69" s="23"/>
      <c r="KVC69" s="23"/>
      <c r="KVD69" s="23"/>
      <c r="KVE69" s="23"/>
      <c r="KVF69" s="23"/>
      <c r="KVG69" s="23"/>
      <c r="KVH69" s="23"/>
      <c r="KVI69" s="23"/>
      <c r="KVJ69" s="23"/>
      <c r="KVK69" s="23"/>
      <c r="KVL69" s="23"/>
      <c r="KVM69" s="23"/>
      <c r="KVN69" s="23"/>
      <c r="KVO69" s="23"/>
      <c r="KVP69" s="23"/>
      <c r="KVQ69" s="23"/>
      <c r="KVR69" s="23"/>
      <c r="KVS69" s="23"/>
      <c r="KVT69" s="23"/>
      <c r="KVU69" s="23"/>
      <c r="KVV69" s="23"/>
      <c r="KVW69" s="23"/>
      <c r="KVX69" s="23"/>
      <c r="KVY69" s="23"/>
      <c r="KVZ69" s="23"/>
      <c r="KWA69" s="23"/>
      <c r="KWB69" s="23"/>
      <c r="KWC69" s="23"/>
      <c r="KWD69" s="23"/>
      <c r="KWE69" s="23"/>
      <c r="KWF69" s="23"/>
      <c r="KWG69" s="23"/>
      <c r="KWH69" s="23"/>
      <c r="KWI69" s="23"/>
      <c r="KWJ69" s="23"/>
      <c r="KWK69" s="23"/>
      <c r="KWL69" s="23"/>
      <c r="KWM69" s="23"/>
      <c r="KWN69" s="23"/>
      <c r="KWO69" s="23"/>
      <c r="KWP69" s="23"/>
      <c r="KWQ69" s="23"/>
      <c r="KWR69" s="23"/>
      <c r="KWS69" s="23"/>
      <c r="KWT69" s="23"/>
      <c r="KWU69" s="23"/>
      <c r="KWV69" s="23"/>
      <c r="KWW69" s="23"/>
      <c r="KWX69" s="23"/>
      <c r="KWY69" s="23"/>
      <c r="KWZ69" s="23"/>
      <c r="KXA69" s="23"/>
      <c r="KXB69" s="23"/>
      <c r="KXC69" s="23"/>
      <c r="KXD69" s="23"/>
      <c r="KXE69" s="23"/>
      <c r="KXF69" s="23"/>
      <c r="KXG69" s="23"/>
      <c r="KXH69" s="23"/>
      <c r="KXI69" s="23"/>
      <c r="KXJ69" s="23"/>
      <c r="KXK69" s="23"/>
      <c r="KXL69" s="23"/>
      <c r="KXM69" s="23"/>
      <c r="KXN69" s="23"/>
      <c r="KXO69" s="23"/>
      <c r="KXP69" s="23"/>
      <c r="KXQ69" s="23"/>
      <c r="KXR69" s="23"/>
      <c r="KXS69" s="23"/>
      <c r="KXT69" s="23"/>
      <c r="KXU69" s="23"/>
      <c r="KXV69" s="23"/>
      <c r="KXW69" s="23"/>
      <c r="KXX69" s="23"/>
      <c r="KXY69" s="23"/>
      <c r="KXZ69" s="23"/>
      <c r="KYA69" s="23"/>
      <c r="KYB69" s="23"/>
      <c r="KYC69" s="23"/>
      <c r="KYD69" s="23"/>
      <c r="KYE69" s="23"/>
      <c r="KYF69" s="23"/>
      <c r="KYG69" s="23"/>
      <c r="KYH69" s="23"/>
      <c r="KYI69" s="23"/>
      <c r="KYJ69" s="23"/>
      <c r="KYK69" s="23"/>
      <c r="KYL69" s="23"/>
      <c r="KYM69" s="23"/>
      <c r="KYN69" s="23"/>
      <c r="KYO69" s="23"/>
      <c r="KYP69" s="23"/>
      <c r="KYQ69" s="23"/>
      <c r="KYR69" s="23"/>
      <c r="KYS69" s="23"/>
      <c r="KYT69" s="23"/>
      <c r="KYU69" s="23"/>
      <c r="KYV69" s="23"/>
      <c r="KYW69" s="23"/>
      <c r="KYX69" s="23"/>
      <c r="KYY69" s="23"/>
      <c r="KYZ69" s="23"/>
      <c r="KZA69" s="23"/>
      <c r="KZB69" s="23"/>
      <c r="KZC69" s="23"/>
      <c r="KZD69" s="23"/>
      <c r="KZE69" s="23"/>
      <c r="KZF69" s="23"/>
      <c r="KZG69" s="23"/>
      <c r="KZH69" s="23"/>
      <c r="KZI69" s="23"/>
      <c r="KZJ69" s="23"/>
      <c r="KZK69" s="23"/>
      <c r="KZL69" s="23"/>
      <c r="KZM69" s="23"/>
      <c r="KZN69" s="23"/>
      <c r="KZO69" s="23"/>
      <c r="KZP69" s="23"/>
      <c r="KZQ69" s="23"/>
      <c r="KZR69" s="23"/>
      <c r="KZS69" s="23"/>
      <c r="KZT69" s="23"/>
      <c r="KZU69" s="23"/>
      <c r="KZV69" s="23"/>
      <c r="KZW69" s="23"/>
      <c r="KZX69" s="23"/>
      <c r="KZY69" s="23"/>
      <c r="KZZ69" s="23"/>
      <c r="LAA69" s="23"/>
      <c r="LAB69" s="23"/>
      <c r="LAC69" s="23"/>
      <c r="LAD69" s="23"/>
      <c r="LAE69" s="23"/>
      <c r="LAF69" s="23"/>
      <c r="LAG69" s="23"/>
      <c r="LAH69" s="23"/>
      <c r="LAI69" s="23"/>
      <c r="LAJ69" s="23"/>
      <c r="LAK69" s="23"/>
      <c r="LAL69" s="23"/>
      <c r="LAM69" s="23"/>
      <c r="LAN69" s="23"/>
      <c r="LAO69" s="23"/>
      <c r="LAP69" s="23"/>
      <c r="LAQ69" s="23"/>
      <c r="LAR69" s="23"/>
      <c r="LAS69" s="23"/>
      <c r="LAT69" s="23"/>
      <c r="LAU69" s="23"/>
      <c r="LAV69" s="23"/>
      <c r="LAW69" s="23"/>
      <c r="LAX69" s="23"/>
      <c r="LAY69" s="23"/>
      <c r="LAZ69" s="23"/>
      <c r="LBA69" s="23"/>
      <c r="LBB69" s="23"/>
      <c r="LBC69" s="23"/>
      <c r="LBD69" s="23"/>
      <c r="LBE69" s="23"/>
      <c r="LBF69" s="23"/>
      <c r="LBG69" s="23"/>
      <c r="LBH69" s="23"/>
      <c r="LBI69" s="23"/>
      <c r="LBJ69" s="23"/>
      <c r="LBK69" s="23"/>
      <c r="LBL69" s="23"/>
      <c r="LBM69" s="23"/>
      <c r="LBN69" s="23"/>
      <c r="LBO69" s="23"/>
      <c r="LBP69" s="23"/>
      <c r="LBQ69" s="23"/>
      <c r="LBR69" s="23"/>
      <c r="LBS69" s="23"/>
      <c r="LBT69" s="23"/>
      <c r="LBU69" s="23"/>
      <c r="LBV69" s="23"/>
      <c r="LBW69" s="23"/>
      <c r="LBX69" s="23"/>
      <c r="LBY69" s="23"/>
      <c r="LBZ69" s="23"/>
      <c r="LCA69" s="23"/>
      <c r="LCB69" s="23"/>
      <c r="LCC69" s="23"/>
      <c r="LCD69" s="23"/>
      <c r="LCE69" s="23"/>
      <c r="LCF69" s="23"/>
      <c r="LCG69" s="23"/>
      <c r="LCH69" s="23"/>
      <c r="LCI69" s="23"/>
      <c r="LCJ69" s="23"/>
      <c r="LCK69" s="23"/>
      <c r="LCL69" s="23"/>
      <c r="LCM69" s="23"/>
      <c r="LCN69" s="23"/>
      <c r="LCO69" s="23"/>
      <c r="LCP69" s="23"/>
      <c r="LCQ69" s="23"/>
      <c r="LCR69" s="23"/>
      <c r="LCS69" s="23"/>
      <c r="LCT69" s="23"/>
      <c r="LCU69" s="23"/>
      <c r="LCV69" s="23"/>
      <c r="LCW69" s="23"/>
      <c r="LCX69" s="23"/>
      <c r="LCY69" s="23"/>
      <c r="LCZ69" s="23"/>
      <c r="LDA69" s="23"/>
      <c r="LDB69" s="23"/>
      <c r="LDC69" s="23"/>
      <c r="LDD69" s="23"/>
      <c r="LDE69" s="23"/>
      <c r="LDF69" s="23"/>
      <c r="LDG69" s="23"/>
      <c r="LDH69" s="23"/>
      <c r="LDI69" s="23"/>
      <c r="LDJ69" s="23"/>
      <c r="LDK69" s="23"/>
      <c r="LDL69" s="23"/>
      <c r="LDM69" s="23"/>
      <c r="LDN69" s="23"/>
      <c r="LDO69" s="23"/>
      <c r="LDP69" s="23"/>
      <c r="LDQ69" s="23"/>
      <c r="LDR69" s="23"/>
      <c r="LDS69" s="23"/>
      <c r="LDT69" s="23"/>
      <c r="LDU69" s="23"/>
      <c r="LDV69" s="23"/>
      <c r="LDW69" s="23"/>
      <c r="LDX69" s="23"/>
      <c r="LDY69" s="23"/>
      <c r="LDZ69" s="23"/>
      <c r="LEA69" s="23"/>
      <c r="LEB69" s="23"/>
      <c r="LEC69" s="23"/>
      <c r="LED69" s="23"/>
      <c r="LEE69" s="23"/>
      <c r="LEF69" s="23"/>
      <c r="LEG69" s="23"/>
      <c r="LEH69" s="23"/>
      <c r="LEI69" s="23"/>
      <c r="LEJ69" s="23"/>
      <c r="LEK69" s="23"/>
      <c r="LEL69" s="23"/>
      <c r="LEM69" s="23"/>
      <c r="LEN69" s="23"/>
      <c r="LEO69" s="23"/>
      <c r="LEP69" s="23"/>
      <c r="LEQ69" s="23"/>
      <c r="LER69" s="23"/>
      <c r="LES69" s="23"/>
      <c r="LET69" s="23"/>
      <c r="LEU69" s="23"/>
      <c r="LEV69" s="23"/>
      <c r="LEW69" s="23"/>
      <c r="LEX69" s="23"/>
      <c r="LEY69" s="23"/>
      <c r="LEZ69" s="23"/>
      <c r="LFA69" s="23"/>
      <c r="LFB69" s="23"/>
      <c r="LFC69" s="23"/>
      <c r="LFD69" s="23"/>
      <c r="LFE69" s="23"/>
      <c r="LFF69" s="23"/>
      <c r="LFG69" s="23"/>
      <c r="LFH69" s="23"/>
      <c r="LFI69" s="23"/>
      <c r="LFJ69" s="23"/>
      <c r="LFK69" s="23"/>
      <c r="LFL69" s="23"/>
      <c r="LFM69" s="23"/>
      <c r="LFN69" s="23"/>
      <c r="LFO69" s="23"/>
      <c r="LFP69" s="23"/>
      <c r="LFQ69" s="23"/>
      <c r="LFR69" s="23"/>
      <c r="LFS69" s="23"/>
      <c r="LFT69" s="23"/>
      <c r="LFU69" s="23"/>
      <c r="LFV69" s="23"/>
      <c r="LFW69" s="23"/>
      <c r="LFX69" s="23"/>
      <c r="LFY69" s="23"/>
      <c r="LFZ69" s="23"/>
      <c r="LGA69" s="23"/>
      <c r="LGB69" s="23"/>
      <c r="LGC69" s="23"/>
      <c r="LGD69" s="23"/>
      <c r="LGE69" s="23"/>
      <c r="LGF69" s="23"/>
      <c r="LGG69" s="23"/>
      <c r="LGH69" s="23"/>
      <c r="LGI69" s="23"/>
      <c r="LGJ69" s="23"/>
      <c r="LGK69" s="23"/>
      <c r="LGL69" s="23"/>
      <c r="LGM69" s="23"/>
      <c r="LGN69" s="23"/>
      <c r="LGO69" s="23"/>
      <c r="LGP69" s="23"/>
      <c r="LGQ69" s="23"/>
      <c r="LGR69" s="23"/>
      <c r="LGS69" s="23"/>
      <c r="LGT69" s="23"/>
      <c r="LGU69" s="23"/>
      <c r="LGV69" s="23"/>
      <c r="LGW69" s="23"/>
      <c r="LGX69" s="23"/>
      <c r="LGY69" s="23"/>
      <c r="LGZ69" s="23"/>
      <c r="LHA69" s="23"/>
      <c r="LHB69" s="23"/>
      <c r="LHC69" s="23"/>
      <c r="LHD69" s="23"/>
      <c r="LHE69" s="23"/>
      <c r="LHF69" s="23"/>
      <c r="LHG69" s="23"/>
      <c r="LHH69" s="23"/>
      <c r="LHI69" s="23"/>
      <c r="LHJ69" s="23"/>
      <c r="LHK69" s="23"/>
      <c r="LHL69" s="23"/>
      <c r="LHM69" s="23"/>
      <c r="LHN69" s="23"/>
      <c r="LHO69" s="23"/>
      <c r="LHP69" s="23"/>
      <c r="LHQ69" s="23"/>
      <c r="LHR69" s="23"/>
      <c r="LHS69" s="23"/>
      <c r="LHT69" s="23"/>
      <c r="LHU69" s="23"/>
      <c r="LHV69" s="23"/>
      <c r="LHW69" s="23"/>
      <c r="LHX69" s="23"/>
      <c r="LHY69" s="23"/>
      <c r="LHZ69" s="23"/>
      <c r="LIA69" s="23"/>
      <c r="LIB69" s="23"/>
      <c r="LIC69" s="23"/>
      <c r="LID69" s="23"/>
      <c r="LIE69" s="23"/>
      <c r="LIF69" s="23"/>
      <c r="LIG69" s="23"/>
      <c r="LIH69" s="23"/>
      <c r="LII69" s="23"/>
      <c r="LIJ69" s="23"/>
      <c r="LIK69" s="23"/>
      <c r="LIL69" s="23"/>
      <c r="LIM69" s="23"/>
      <c r="LIN69" s="23"/>
      <c r="LIO69" s="23"/>
      <c r="LIP69" s="23"/>
      <c r="LIQ69" s="23"/>
      <c r="LIR69" s="23"/>
      <c r="LIS69" s="23"/>
      <c r="LIT69" s="23"/>
      <c r="LIU69" s="23"/>
      <c r="LIV69" s="23"/>
      <c r="LIW69" s="23"/>
      <c r="LIX69" s="23"/>
      <c r="LIY69" s="23"/>
      <c r="LIZ69" s="23"/>
      <c r="LJA69" s="23"/>
      <c r="LJB69" s="23"/>
      <c r="LJC69" s="23"/>
      <c r="LJD69" s="23"/>
      <c r="LJE69" s="23"/>
      <c r="LJF69" s="23"/>
      <c r="LJG69" s="23"/>
      <c r="LJH69" s="23"/>
      <c r="LJI69" s="23"/>
      <c r="LJJ69" s="23"/>
      <c r="LJK69" s="23"/>
      <c r="LJL69" s="23"/>
      <c r="LJM69" s="23"/>
      <c r="LJN69" s="23"/>
      <c r="LJO69" s="23"/>
      <c r="LJP69" s="23"/>
      <c r="LJQ69" s="23"/>
      <c r="LJR69" s="23"/>
      <c r="LJS69" s="23"/>
      <c r="LJT69" s="23"/>
      <c r="LJU69" s="23"/>
      <c r="LJV69" s="23"/>
      <c r="LJW69" s="23"/>
      <c r="LJX69" s="23"/>
      <c r="LJY69" s="23"/>
      <c r="LJZ69" s="23"/>
      <c r="LKA69" s="23"/>
      <c r="LKB69" s="23"/>
      <c r="LKC69" s="23"/>
      <c r="LKD69" s="23"/>
      <c r="LKE69" s="23"/>
      <c r="LKF69" s="23"/>
      <c r="LKG69" s="23"/>
      <c r="LKH69" s="23"/>
      <c r="LKI69" s="23"/>
      <c r="LKJ69" s="23"/>
      <c r="LKK69" s="23"/>
      <c r="LKL69" s="23"/>
      <c r="LKM69" s="23"/>
      <c r="LKN69" s="23"/>
      <c r="LKO69" s="23"/>
      <c r="LKP69" s="23"/>
      <c r="LKQ69" s="23"/>
      <c r="LKR69" s="23"/>
      <c r="LKS69" s="23"/>
      <c r="LKT69" s="23"/>
      <c r="LKU69" s="23"/>
      <c r="LKV69" s="23"/>
      <c r="LKW69" s="23"/>
      <c r="LKX69" s="23"/>
      <c r="LKY69" s="23"/>
      <c r="LKZ69" s="23"/>
      <c r="LLA69" s="23"/>
      <c r="LLB69" s="23"/>
      <c r="LLC69" s="23"/>
      <c r="LLD69" s="23"/>
      <c r="LLE69" s="23"/>
      <c r="LLF69" s="23"/>
      <c r="LLG69" s="23"/>
      <c r="LLH69" s="23"/>
      <c r="LLI69" s="23"/>
      <c r="LLJ69" s="23"/>
      <c r="LLK69" s="23"/>
      <c r="LLL69" s="23"/>
      <c r="LLM69" s="23"/>
      <c r="LLN69" s="23"/>
      <c r="LLO69" s="23"/>
      <c r="LLP69" s="23"/>
      <c r="LLQ69" s="23"/>
      <c r="LLR69" s="23"/>
      <c r="LLS69" s="23"/>
      <c r="LLT69" s="23"/>
      <c r="LLU69" s="23"/>
      <c r="LLV69" s="23"/>
      <c r="LLW69" s="23"/>
      <c r="LLX69" s="23"/>
      <c r="LLY69" s="23"/>
      <c r="LLZ69" s="23"/>
      <c r="LMA69" s="23"/>
      <c r="LMB69" s="23"/>
      <c r="LMC69" s="23"/>
      <c r="LMD69" s="23"/>
      <c r="LME69" s="23"/>
      <c r="LMF69" s="23"/>
      <c r="LMG69" s="23"/>
      <c r="LMH69" s="23"/>
      <c r="LMI69" s="23"/>
      <c r="LMJ69" s="23"/>
      <c r="LMK69" s="23"/>
      <c r="LML69" s="23"/>
      <c r="LMM69" s="23"/>
      <c r="LMN69" s="23"/>
      <c r="LMO69" s="23"/>
      <c r="LMP69" s="23"/>
      <c r="LMQ69" s="23"/>
      <c r="LMR69" s="23"/>
      <c r="LMS69" s="23"/>
      <c r="LMT69" s="23"/>
      <c r="LMU69" s="23"/>
      <c r="LMV69" s="23"/>
      <c r="LMW69" s="23"/>
      <c r="LMX69" s="23"/>
      <c r="LMY69" s="23"/>
      <c r="LMZ69" s="23"/>
      <c r="LNA69" s="23"/>
      <c r="LNB69" s="23"/>
      <c r="LNC69" s="23"/>
      <c r="LND69" s="23"/>
      <c r="LNE69" s="23"/>
      <c r="LNF69" s="23"/>
      <c r="LNG69" s="23"/>
      <c r="LNH69" s="23"/>
      <c r="LNI69" s="23"/>
      <c r="LNJ69" s="23"/>
      <c r="LNK69" s="23"/>
      <c r="LNL69" s="23"/>
      <c r="LNM69" s="23"/>
      <c r="LNN69" s="23"/>
      <c r="LNO69" s="23"/>
      <c r="LNP69" s="23"/>
      <c r="LNQ69" s="23"/>
      <c r="LNR69" s="23"/>
      <c r="LNS69" s="23"/>
      <c r="LNT69" s="23"/>
      <c r="LNU69" s="23"/>
      <c r="LNV69" s="23"/>
      <c r="LNW69" s="23"/>
      <c r="LNX69" s="23"/>
      <c r="LNY69" s="23"/>
      <c r="LNZ69" s="23"/>
      <c r="LOA69" s="23"/>
      <c r="LOB69" s="23"/>
      <c r="LOC69" s="23"/>
      <c r="LOD69" s="23"/>
      <c r="LOE69" s="23"/>
      <c r="LOF69" s="23"/>
      <c r="LOG69" s="23"/>
      <c r="LOH69" s="23"/>
      <c r="LOI69" s="23"/>
      <c r="LOJ69" s="23"/>
      <c r="LOK69" s="23"/>
      <c r="LOL69" s="23"/>
      <c r="LOM69" s="23"/>
      <c r="LON69" s="23"/>
      <c r="LOO69" s="23"/>
      <c r="LOP69" s="23"/>
      <c r="LOQ69" s="23"/>
      <c r="LOR69" s="23"/>
      <c r="LOS69" s="23"/>
      <c r="LOT69" s="23"/>
      <c r="LOU69" s="23"/>
      <c r="LOV69" s="23"/>
      <c r="LOW69" s="23"/>
      <c r="LOX69" s="23"/>
      <c r="LOY69" s="23"/>
      <c r="LOZ69" s="23"/>
      <c r="LPA69" s="23"/>
      <c r="LPB69" s="23"/>
      <c r="LPC69" s="23"/>
      <c r="LPD69" s="23"/>
      <c r="LPE69" s="23"/>
      <c r="LPF69" s="23"/>
      <c r="LPG69" s="23"/>
      <c r="LPH69" s="23"/>
      <c r="LPI69" s="23"/>
      <c r="LPJ69" s="23"/>
      <c r="LPK69" s="23"/>
      <c r="LPL69" s="23"/>
      <c r="LPM69" s="23"/>
      <c r="LPN69" s="23"/>
      <c r="LPO69" s="23"/>
      <c r="LPP69" s="23"/>
      <c r="LPQ69" s="23"/>
      <c r="LPR69" s="23"/>
      <c r="LPS69" s="23"/>
      <c r="LPT69" s="23"/>
      <c r="LPU69" s="23"/>
      <c r="LPV69" s="23"/>
      <c r="LPW69" s="23"/>
      <c r="LPX69" s="23"/>
      <c r="LPY69" s="23"/>
      <c r="LPZ69" s="23"/>
      <c r="LQA69" s="23"/>
      <c r="LQB69" s="23"/>
      <c r="LQC69" s="23"/>
      <c r="LQD69" s="23"/>
      <c r="LQE69" s="23"/>
      <c r="LQF69" s="23"/>
      <c r="LQG69" s="23"/>
      <c r="LQH69" s="23"/>
      <c r="LQI69" s="23"/>
      <c r="LQJ69" s="23"/>
      <c r="LQK69" s="23"/>
      <c r="LQL69" s="23"/>
      <c r="LQM69" s="23"/>
      <c r="LQN69" s="23"/>
      <c r="LQO69" s="23"/>
      <c r="LQP69" s="23"/>
      <c r="LQQ69" s="23"/>
      <c r="LQR69" s="23"/>
      <c r="LQS69" s="23"/>
      <c r="LQT69" s="23"/>
      <c r="LQU69" s="23"/>
      <c r="LQV69" s="23"/>
      <c r="LQW69" s="23"/>
      <c r="LQX69" s="23"/>
      <c r="LQY69" s="23"/>
      <c r="LQZ69" s="23"/>
      <c r="LRA69" s="23"/>
      <c r="LRB69" s="23"/>
      <c r="LRC69" s="23"/>
      <c r="LRD69" s="23"/>
      <c r="LRE69" s="23"/>
      <c r="LRF69" s="23"/>
      <c r="LRG69" s="23"/>
      <c r="LRH69" s="23"/>
      <c r="LRI69" s="23"/>
      <c r="LRJ69" s="23"/>
      <c r="LRK69" s="23"/>
      <c r="LRL69" s="23"/>
      <c r="LRM69" s="23"/>
      <c r="LRN69" s="23"/>
      <c r="LRO69" s="23"/>
      <c r="LRP69" s="23"/>
      <c r="LRQ69" s="23"/>
      <c r="LRR69" s="23"/>
      <c r="LRS69" s="23"/>
      <c r="LRT69" s="23"/>
      <c r="LRU69" s="23"/>
      <c r="LRV69" s="23"/>
      <c r="LRW69" s="23"/>
      <c r="LRX69" s="23"/>
      <c r="LRY69" s="23"/>
      <c r="LRZ69" s="23"/>
      <c r="LSA69" s="23"/>
      <c r="LSB69" s="23"/>
      <c r="LSC69" s="23"/>
      <c r="LSD69" s="23"/>
      <c r="LSE69" s="23"/>
      <c r="LSF69" s="23"/>
      <c r="LSG69" s="23"/>
      <c r="LSH69" s="23"/>
      <c r="LSI69" s="23"/>
      <c r="LSJ69" s="23"/>
      <c r="LSK69" s="23"/>
      <c r="LSL69" s="23"/>
      <c r="LSM69" s="23"/>
      <c r="LSN69" s="23"/>
      <c r="LSO69" s="23"/>
      <c r="LSP69" s="23"/>
      <c r="LSQ69" s="23"/>
      <c r="LSR69" s="23"/>
      <c r="LSS69" s="23"/>
      <c r="LST69" s="23"/>
      <c r="LSU69" s="23"/>
      <c r="LSV69" s="23"/>
      <c r="LSW69" s="23"/>
      <c r="LSX69" s="23"/>
      <c r="LSY69" s="23"/>
      <c r="LSZ69" s="23"/>
      <c r="LTA69" s="23"/>
      <c r="LTB69" s="23"/>
      <c r="LTC69" s="23"/>
      <c r="LTD69" s="23"/>
      <c r="LTE69" s="23"/>
      <c r="LTF69" s="23"/>
      <c r="LTG69" s="23"/>
      <c r="LTH69" s="23"/>
      <c r="LTI69" s="23"/>
      <c r="LTJ69" s="23"/>
      <c r="LTK69" s="23"/>
      <c r="LTL69" s="23"/>
      <c r="LTM69" s="23"/>
      <c r="LTN69" s="23"/>
      <c r="LTO69" s="23"/>
      <c r="LTP69" s="23"/>
      <c r="LTQ69" s="23"/>
      <c r="LTR69" s="23"/>
      <c r="LTS69" s="23"/>
      <c r="LTT69" s="23"/>
      <c r="LTU69" s="23"/>
      <c r="LTV69" s="23"/>
      <c r="LTW69" s="23"/>
      <c r="LTX69" s="23"/>
      <c r="LTY69" s="23"/>
      <c r="LTZ69" s="23"/>
      <c r="LUA69" s="23"/>
      <c r="LUB69" s="23"/>
      <c r="LUC69" s="23"/>
      <c r="LUD69" s="23"/>
      <c r="LUE69" s="23"/>
      <c r="LUF69" s="23"/>
      <c r="LUG69" s="23"/>
      <c r="LUH69" s="23"/>
      <c r="LUI69" s="23"/>
      <c r="LUJ69" s="23"/>
      <c r="LUK69" s="23"/>
      <c r="LUL69" s="23"/>
      <c r="LUM69" s="23"/>
      <c r="LUN69" s="23"/>
      <c r="LUO69" s="23"/>
      <c r="LUP69" s="23"/>
      <c r="LUQ69" s="23"/>
      <c r="LUR69" s="23"/>
      <c r="LUS69" s="23"/>
      <c r="LUT69" s="23"/>
      <c r="LUU69" s="23"/>
      <c r="LUV69" s="23"/>
      <c r="LUW69" s="23"/>
      <c r="LUX69" s="23"/>
      <c r="LUY69" s="23"/>
      <c r="LUZ69" s="23"/>
      <c r="LVA69" s="23"/>
      <c r="LVB69" s="23"/>
      <c r="LVC69" s="23"/>
      <c r="LVD69" s="23"/>
      <c r="LVE69" s="23"/>
      <c r="LVF69" s="23"/>
      <c r="LVG69" s="23"/>
      <c r="LVH69" s="23"/>
      <c r="LVI69" s="23"/>
      <c r="LVJ69" s="23"/>
      <c r="LVK69" s="23"/>
      <c r="LVL69" s="23"/>
      <c r="LVM69" s="23"/>
      <c r="LVN69" s="23"/>
      <c r="LVO69" s="23"/>
      <c r="LVP69" s="23"/>
      <c r="LVQ69" s="23"/>
      <c r="LVR69" s="23"/>
      <c r="LVS69" s="23"/>
      <c r="LVT69" s="23"/>
      <c r="LVU69" s="23"/>
      <c r="LVV69" s="23"/>
      <c r="LVW69" s="23"/>
      <c r="LVX69" s="23"/>
      <c r="LVY69" s="23"/>
      <c r="LVZ69" s="23"/>
      <c r="LWA69" s="23"/>
      <c r="LWB69" s="23"/>
      <c r="LWC69" s="23"/>
      <c r="LWD69" s="23"/>
      <c r="LWE69" s="23"/>
      <c r="LWF69" s="23"/>
      <c r="LWG69" s="23"/>
      <c r="LWH69" s="23"/>
      <c r="LWI69" s="23"/>
      <c r="LWJ69" s="23"/>
      <c r="LWK69" s="23"/>
      <c r="LWL69" s="23"/>
      <c r="LWM69" s="23"/>
      <c r="LWN69" s="23"/>
      <c r="LWO69" s="23"/>
      <c r="LWP69" s="23"/>
      <c r="LWQ69" s="23"/>
      <c r="LWR69" s="23"/>
      <c r="LWS69" s="23"/>
      <c r="LWT69" s="23"/>
      <c r="LWU69" s="23"/>
      <c r="LWV69" s="23"/>
      <c r="LWW69" s="23"/>
      <c r="LWX69" s="23"/>
      <c r="LWY69" s="23"/>
      <c r="LWZ69" s="23"/>
      <c r="LXA69" s="23"/>
      <c r="LXB69" s="23"/>
      <c r="LXC69" s="23"/>
      <c r="LXD69" s="23"/>
      <c r="LXE69" s="23"/>
      <c r="LXF69" s="23"/>
      <c r="LXG69" s="23"/>
      <c r="LXH69" s="23"/>
      <c r="LXI69" s="23"/>
      <c r="LXJ69" s="23"/>
      <c r="LXK69" s="23"/>
      <c r="LXL69" s="23"/>
      <c r="LXM69" s="23"/>
      <c r="LXN69" s="23"/>
      <c r="LXO69" s="23"/>
      <c r="LXP69" s="23"/>
      <c r="LXQ69" s="23"/>
      <c r="LXR69" s="23"/>
      <c r="LXS69" s="23"/>
      <c r="LXT69" s="23"/>
      <c r="LXU69" s="23"/>
      <c r="LXV69" s="23"/>
      <c r="LXW69" s="23"/>
      <c r="LXX69" s="23"/>
      <c r="LXY69" s="23"/>
      <c r="LXZ69" s="23"/>
      <c r="LYA69" s="23"/>
      <c r="LYB69" s="23"/>
      <c r="LYC69" s="23"/>
      <c r="LYD69" s="23"/>
      <c r="LYE69" s="23"/>
      <c r="LYF69" s="23"/>
      <c r="LYG69" s="23"/>
      <c r="LYH69" s="23"/>
      <c r="LYI69" s="23"/>
      <c r="LYJ69" s="23"/>
      <c r="LYK69" s="23"/>
      <c r="LYL69" s="23"/>
      <c r="LYM69" s="23"/>
      <c r="LYN69" s="23"/>
      <c r="LYO69" s="23"/>
      <c r="LYP69" s="23"/>
      <c r="LYQ69" s="23"/>
      <c r="LYR69" s="23"/>
      <c r="LYS69" s="23"/>
      <c r="LYT69" s="23"/>
      <c r="LYU69" s="23"/>
      <c r="LYV69" s="23"/>
      <c r="LYW69" s="23"/>
      <c r="LYX69" s="23"/>
      <c r="LYY69" s="23"/>
      <c r="LYZ69" s="23"/>
      <c r="LZA69" s="23"/>
      <c r="LZB69" s="23"/>
      <c r="LZC69" s="23"/>
      <c r="LZD69" s="23"/>
      <c r="LZE69" s="23"/>
      <c r="LZF69" s="23"/>
      <c r="LZG69" s="23"/>
      <c r="LZH69" s="23"/>
      <c r="LZI69" s="23"/>
      <c r="LZJ69" s="23"/>
      <c r="LZK69" s="23"/>
      <c r="LZL69" s="23"/>
      <c r="LZM69" s="23"/>
      <c r="LZN69" s="23"/>
      <c r="LZO69" s="23"/>
      <c r="LZP69" s="23"/>
      <c r="LZQ69" s="23"/>
      <c r="LZR69" s="23"/>
      <c r="LZS69" s="23"/>
      <c r="LZT69" s="23"/>
      <c r="LZU69" s="23"/>
      <c r="LZV69" s="23"/>
      <c r="LZW69" s="23"/>
      <c r="LZX69" s="23"/>
      <c r="LZY69" s="23"/>
      <c r="LZZ69" s="23"/>
      <c r="MAA69" s="23"/>
      <c r="MAB69" s="23"/>
      <c r="MAC69" s="23"/>
      <c r="MAD69" s="23"/>
      <c r="MAE69" s="23"/>
      <c r="MAF69" s="23"/>
      <c r="MAG69" s="23"/>
      <c r="MAH69" s="23"/>
      <c r="MAI69" s="23"/>
      <c r="MAJ69" s="23"/>
      <c r="MAK69" s="23"/>
      <c r="MAL69" s="23"/>
      <c r="MAM69" s="23"/>
      <c r="MAN69" s="23"/>
      <c r="MAO69" s="23"/>
      <c r="MAP69" s="23"/>
      <c r="MAQ69" s="23"/>
      <c r="MAR69" s="23"/>
      <c r="MAS69" s="23"/>
      <c r="MAT69" s="23"/>
      <c r="MAU69" s="23"/>
      <c r="MAV69" s="23"/>
      <c r="MAW69" s="23"/>
      <c r="MAX69" s="23"/>
      <c r="MAY69" s="23"/>
      <c r="MAZ69" s="23"/>
      <c r="MBA69" s="23"/>
      <c r="MBB69" s="23"/>
      <c r="MBC69" s="23"/>
      <c r="MBD69" s="23"/>
      <c r="MBE69" s="23"/>
      <c r="MBF69" s="23"/>
      <c r="MBG69" s="23"/>
      <c r="MBH69" s="23"/>
      <c r="MBI69" s="23"/>
      <c r="MBJ69" s="23"/>
      <c r="MBK69" s="23"/>
      <c r="MBL69" s="23"/>
      <c r="MBM69" s="23"/>
      <c r="MBN69" s="23"/>
      <c r="MBO69" s="23"/>
      <c r="MBP69" s="23"/>
      <c r="MBQ69" s="23"/>
      <c r="MBR69" s="23"/>
      <c r="MBS69" s="23"/>
      <c r="MBT69" s="23"/>
      <c r="MBU69" s="23"/>
      <c r="MBV69" s="23"/>
      <c r="MBW69" s="23"/>
      <c r="MBX69" s="23"/>
      <c r="MBY69" s="23"/>
      <c r="MBZ69" s="23"/>
      <c r="MCA69" s="23"/>
      <c r="MCB69" s="23"/>
      <c r="MCC69" s="23"/>
      <c r="MCD69" s="23"/>
      <c r="MCE69" s="23"/>
      <c r="MCF69" s="23"/>
      <c r="MCG69" s="23"/>
      <c r="MCH69" s="23"/>
      <c r="MCI69" s="23"/>
      <c r="MCJ69" s="23"/>
      <c r="MCK69" s="23"/>
      <c r="MCL69" s="23"/>
      <c r="MCM69" s="23"/>
      <c r="MCN69" s="23"/>
      <c r="MCO69" s="23"/>
      <c r="MCP69" s="23"/>
      <c r="MCQ69" s="23"/>
      <c r="MCR69" s="23"/>
      <c r="MCS69" s="23"/>
      <c r="MCT69" s="23"/>
      <c r="MCU69" s="23"/>
      <c r="MCV69" s="23"/>
      <c r="MCW69" s="23"/>
      <c r="MCX69" s="23"/>
      <c r="MCY69" s="23"/>
      <c r="MCZ69" s="23"/>
      <c r="MDA69" s="23"/>
      <c r="MDB69" s="23"/>
      <c r="MDC69" s="23"/>
      <c r="MDD69" s="23"/>
      <c r="MDE69" s="23"/>
      <c r="MDF69" s="23"/>
      <c r="MDG69" s="23"/>
      <c r="MDH69" s="23"/>
      <c r="MDI69" s="23"/>
      <c r="MDJ69" s="23"/>
      <c r="MDK69" s="23"/>
      <c r="MDL69" s="23"/>
      <c r="MDM69" s="23"/>
      <c r="MDN69" s="23"/>
      <c r="MDO69" s="23"/>
      <c r="MDP69" s="23"/>
      <c r="MDQ69" s="23"/>
      <c r="MDR69" s="23"/>
      <c r="MDS69" s="23"/>
      <c r="MDT69" s="23"/>
      <c r="MDU69" s="23"/>
      <c r="MDV69" s="23"/>
      <c r="MDW69" s="23"/>
      <c r="MDX69" s="23"/>
      <c r="MDY69" s="23"/>
      <c r="MDZ69" s="23"/>
      <c r="MEA69" s="23"/>
      <c r="MEB69" s="23"/>
      <c r="MEC69" s="23"/>
      <c r="MED69" s="23"/>
      <c r="MEE69" s="23"/>
      <c r="MEF69" s="23"/>
      <c r="MEG69" s="23"/>
      <c r="MEH69" s="23"/>
      <c r="MEI69" s="23"/>
      <c r="MEJ69" s="23"/>
      <c r="MEK69" s="23"/>
      <c r="MEL69" s="23"/>
      <c r="MEM69" s="23"/>
      <c r="MEN69" s="23"/>
      <c r="MEO69" s="23"/>
      <c r="MEP69" s="23"/>
      <c r="MEQ69" s="23"/>
      <c r="MER69" s="23"/>
      <c r="MES69" s="23"/>
      <c r="MET69" s="23"/>
      <c r="MEU69" s="23"/>
      <c r="MEV69" s="23"/>
      <c r="MEW69" s="23"/>
      <c r="MEX69" s="23"/>
      <c r="MEY69" s="23"/>
      <c r="MEZ69" s="23"/>
      <c r="MFA69" s="23"/>
      <c r="MFB69" s="23"/>
      <c r="MFC69" s="23"/>
      <c r="MFD69" s="23"/>
      <c r="MFE69" s="23"/>
      <c r="MFF69" s="23"/>
      <c r="MFG69" s="23"/>
      <c r="MFH69" s="23"/>
      <c r="MFI69" s="23"/>
      <c r="MFJ69" s="23"/>
      <c r="MFK69" s="23"/>
      <c r="MFL69" s="23"/>
      <c r="MFM69" s="23"/>
      <c r="MFN69" s="23"/>
      <c r="MFO69" s="23"/>
      <c r="MFP69" s="23"/>
      <c r="MFQ69" s="23"/>
      <c r="MFR69" s="23"/>
      <c r="MFS69" s="23"/>
      <c r="MFT69" s="23"/>
      <c r="MFU69" s="23"/>
      <c r="MFV69" s="23"/>
      <c r="MFW69" s="23"/>
      <c r="MFX69" s="23"/>
      <c r="MFY69" s="23"/>
      <c r="MFZ69" s="23"/>
      <c r="MGA69" s="23"/>
      <c r="MGB69" s="23"/>
      <c r="MGC69" s="23"/>
      <c r="MGD69" s="23"/>
      <c r="MGE69" s="23"/>
      <c r="MGF69" s="23"/>
      <c r="MGG69" s="23"/>
      <c r="MGH69" s="23"/>
      <c r="MGI69" s="23"/>
      <c r="MGJ69" s="23"/>
      <c r="MGK69" s="23"/>
      <c r="MGL69" s="23"/>
      <c r="MGM69" s="23"/>
      <c r="MGN69" s="23"/>
      <c r="MGO69" s="23"/>
      <c r="MGP69" s="23"/>
      <c r="MGQ69" s="23"/>
      <c r="MGR69" s="23"/>
      <c r="MGS69" s="23"/>
      <c r="MGT69" s="23"/>
      <c r="MGU69" s="23"/>
      <c r="MGV69" s="23"/>
      <c r="MGW69" s="23"/>
      <c r="MGX69" s="23"/>
      <c r="MGY69" s="23"/>
      <c r="MGZ69" s="23"/>
      <c r="MHA69" s="23"/>
      <c r="MHB69" s="23"/>
      <c r="MHC69" s="23"/>
      <c r="MHD69" s="23"/>
      <c r="MHE69" s="23"/>
      <c r="MHF69" s="23"/>
      <c r="MHG69" s="23"/>
      <c r="MHH69" s="23"/>
      <c r="MHI69" s="23"/>
      <c r="MHJ69" s="23"/>
      <c r="MHK69" s="23"/>
      <c r="MHL69" s="23"/>
      <c r="MHM69" s="23"/>
      <c r="MHN69" s="23"/>
      <c r="MHO69" s="23"/>
      <c r="MHP69" s="23"/>
      <c r="MHQ69" s="23"/>
      <c r="MHR69" s="23"/>
      <c r="MHS69" s="23"/>
      <c r="MHT69" s="23"/>
      <c r="MHU69" s="23"/>
      <c r="MHV69" s="23"/>
      <c r="MHW69" s="23"/>
      <c r="MHX69" s="23"/>
      <c r="MHY69" s="23"/>
      <c r="MHZ69" s="23"/>
      <c r="MIA69" s="23"/>
      <c r="MIB69" s="23"/>
      <c r="MIC69" s="23"/>
      <c r="MID69" s="23"/>
      <c r="MIE69" s="23"/>
      <c r="MIF69" s="23"/>
      <c r="MIG69" s="23"/>
      <c r="MIH69" s="23"/>
      <c r="MII69" s="23"/>
      <c r="MIJ69" s="23"/>
      <c r="MIK69" s="23"/>
      <c r="MIL69" s="23"/>
      <c r="MIM69" s="23"/>
      <c r="MIN69" s="23"/>
      <c r="MIO69" s="23"/>
      <c r="MIP69" s="23"/>
      <c r="MIQ69" s="23"/>
      <c r="MIR69" s="23"/>
      <c r="MIS69" s="23"/>
      <c r="MIT69" s="23"/>
      <c r="MIU69" s="23"/>
      <c r="MIV69" s="23"/>
      <c r="MIW69" s="23"/>
      <c r="MIX69" s="23"/>
      <c r="MIY69" s="23"/>
      <c r="MIZ69" s="23"/>
      <c r="MJA69" s="23"/>
      <c r="MJB69" s="23"/>
      <c r="MJC69" s="23"/>
      <c r="MJD69" s="23"/>
      <c r="MJE69" s="23"/>
      <c r="MJF69" s="23"/>
      <c r="MJG69" s="23"/>
      <c r="MJH69" s="23"/>
      <c r="MJI69" s="23"/>
      <c r="MJJ69" s="23"/>
      <c r="MJK69" s="23"/>
      <c r="MJL69" s="23"/>
      <c r="MJM69" s="23"/>
      <c r="MJN69" s="23"/>
      <c r="MJO69" s="23"/>
      <c r="MJP69" s="23"/>
      <c r="MJQ69" s="23"/>
      <c r="MJR69" s="23"/>
      <c r="MJS69" s="23"/>
      <c r="MJT69" s="23"/>
      <c r="MJU69" s="23"/>
      <c r="MJV69" s="23"/>
      <c r="MJW69" s="23"/>
      <c r="MJX69" s="23"/>
      <c r="MJY69" s="23"/>
      <c r="MJZ69" s="23"/>
      <c r="MKA69" s="23"/>
      <c r="MKB69" s="23"/>
      <c r="MKC69" s="23"/>
      <c r="MKD69" s="23"/>
      <c r="MKE69" s="23"/>
      <c r="MKF69" s="23"/>
      <c r="MKG69" s="23"/>
      <c r="MKH69" s="23"/>
      <c r="MKI69" s="23"/>
      <c r="MKJ69" s="23"/>
      <c r="MKK69" s="23"/>
      <c r="MKL69" s="23"/>
      <c r="MKM69" s="23"/>
      <c r="MKN69" s="23"/>
      <c r="MKO69" s="23"/>
      <c r="MKP69" s="23"/>
      <c r="MKQ69" s="23"/>
      <c r="MKR69" s="23"/>
      <c r="MKS69" s="23"/>
      <c r="MKT69" s="23"/>
      <c r="MKU69" s="23"/>
      <c r="MKV69" s="23"/>
      <c r="MKW69" s="23"/>
      <c r="MKX69" s="23"/>
      <c r="MKY69" s="23"/>
      <c r="MKZ69" s="23"/>
      <c r="MLA69" s="23"/>
      <c r="MLB69" s="23"/>
      <c r="MLC69" s="23"/>
      <c r="MLD69" s="23"/>
      <c r="MLE69" s="23"/>
      <c r="MLF69" s="23"/>
      <c r="MLG69" s="23"/>
      <c r="MLH69" s="23"/>
      <c r="MLI69" s="23"/>
      <c r="MLJ69" s="23"/>
      <c r="MLK69" s="23"/>
      <c r="MLL69" s="23"/>
      <c r="MLM69" s="23"/>
      <c r="MLN69" s="23"/>
      <c r="MLO69" s="23"/>
      <c r="MLP69" s="23"/>
      <c r="MLQ69" s="23"/>
      <c r="MLR69" s="23"/>
      <c r="MLS69" s="23"/>
      <c r="MLT69" s="23"/>
      <c r="MLU69" s="23"/>
      <c r="MLV69" s="23"/>
      <c r="MLW69" s="23"/>
      <c r="MLX69" s="23"/>
      <c r="MLY69" s="23"/>
      <c r="MLZ69" s="23"/>
      <c r="MMA69" s="23"/>
      <c r="MMB69" s="23"/>
      <c r="MMC69" s="23"/>
      <c r="MMD69" s="23"/>
      <c r="MME69" s="23"/>
      <c r="MMF69" s="23"/>
      <c r="MMG69" s="23"/>
      <c r="MMH69" s="23"/>
      <c r="MMI69" s="23"/>
      <c r="MMJ69" s="23"/>
      <c r="MMK69" s="23"/>
      <c r="MML69" s="23"/>
      <c r="MMM69" s="23"/>
      <c r="MMN69" s="23"/>
      <c r="MMO69" s="23"/>
      <c r="MMP69" s="23"/>
      <c r="MMQ69" s="23"/>
      <c r="MMR69" s="23"/>
      <c r="MMS69" s="23"/>
      <c r="MMT69" s="23"/>
      <c r="MMU69" s="23"/>
      <c r="MMV69" s="23"/>
      <c r="MMW69" s="23"/>
      <c r="MMX69" s="23"/>
      <c r="MMY69" s="23"/>
      <c r="MMZ69" s="23"/>
      <c r="MNA69" s="23"/>
      <c r="MNB69" s="23"/>
      <c r="MNC69" s="23"/>
      <c r="MND69" s="23"/>
      <c r="MNE69" s="23"/>
      <c r="MNF69" s="23"/>
      <c r="MNG69" s="23"/>
      <c r="MNH69" s="23"/>
      <c r="MNI69" s="23"/>
      <c r="MNJ69" s="23"/>
      <c r="MNK69" s="23"/>
      <c r="MNL69" s="23"/>
      <c r="MNM69" s="23"/>
      <c r="MNN69" s="23"/>
      <c r="MNO69" s="23"/>
      <c r="MNP69" s="23"/>
      <c r="MNQ69" s="23"/>
      <c r="MNR69" s="23"/>
      <c r="MNS69" s="23"/>
      <c r="MNT69" s="23"/>
      <c r="MNU69" s="23"/>
      <c r="MNV69" s="23"/>
      <c r="MNW69" s="23"/>
      <c r="MNX69" s="23"/>
      <c r="MNY69" s="23"/>
      <c r="MNZ69" s="23"/>
      <c r="MOA69" s="23"/>
      <c r="MOB69" s="23"/>
      <c r="MOC69" s="23"/>
      <c r="MOD69" s="23"/>
      <c r="MOE69" s="23"/>
      <c r="MOF69" s="23"/>
      <c r="MOG69" s="23"/>
      <c r="MOH69" s="23"/>
      <c r="MOI69" s="23"/>
      <c r="MOJ69" s="23"/>
      <c r="MOK69" s="23"/>
      <c r="MOL69" s="23"/>
      <c r="MOM69" s="23"/>
      <c r="MON69" s="23"/>
      <c r="MOO69" s="23"/>
      <c r="MOP69" s="23"/>
      <c r="MOQ69" s="23"/>
      <c r="MOR69" s="23"/>
      <c r="MOS69" s="23"/>
      <c r="MOT69" s="23"/>
      <c r="MOU69" s="23"/>
      <c r="MOV69" s="23"/>
      <c r="MOW69" s="23"/>
    </row>
    <row r="70" spans="1:16384" s="61" customFormat="1" ht="15">
      <c r="A70" s="23"/>
      <c r="B70" s="28"/>
      <c r="C70" s="23" t="s">
        <v>125</v>
      </c>
      <c r="D70" s="30" t="s">
        <v>118</v>
      </c>
      <c r="E70" s="30"/>
      <c r="F70" s="32" t="s">
        <v>126</v>
      </c>
      <c r="G70" s="100">
        <f>G65*'Seasonal Factors &amp; Multipliers'!$G$22</f>
        <v>94928859.555137441</v>
      </c>
      <c r="H70" s="100">
        <f>H65*'Seasonal Factors &amp; Multipliers'!$G$22</f>
        <v>95307271.26559107</v>
      </c>
      <c r="I70" s="100">
        <f>I65*'Seasonal Factors &amp; Multipliers'!$G$22</f>
        <v>94809756.849223703</v>
      </c>
      <c r="J70" s="100">
        <f>J65*'Seasonal Factors &amp; Multipliers'!$G$22</f>
        <v>91204405.330175325</v>
      </c>
      <c r="K70" s="100">
        <f>K65*'Seasonal Factors &amp; Multipliers'!$G$22</f>
        <v>91049574.992739961</v>
      </c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  <c r="IU70" s="23"/>
      <c r="IV70" s="23"/>
      <c r="IW70" s="23"/>
      <c r="IX70" s="23"/>
      <c r="IY70" s="23"/>
      <c r="IZ70" s="23"/>
      <c r="JA70" s="23"/>
      <c r="JB70" s="23"/>
      <c r="JC70" s="23"/>
      <c r="JD70" s="23"/>
      <c r="JE70" s="23"/>
      <c r="JF70" s="23"/>
      <c r="JG70" s="23"/>
      <c r="JH70" s="23"/>
      <c r="JI70" s="23"/>
      <c r="JJ70" s="23"/>
      <c r="JK70" s="23"/>
      <c r="JL70" s="23"/>
      <c r="JM70" s="23"/>
      <c r="JN70" s="23"/>
      <c r="JO70" s="23"/>
      <c r="JP70" s="23"/>
      <c r="JQ70" s="23"/>
      <c r="JR70" s="23"/>
      <c r="JS70" s="23"/>
      <c r="JT70" s="23"/>
      <c r="JU70" s="23"/>
      <c r="JV70" s="23"/>
      <c r="JW70" s="23"/>
      <c r="JX70" s="23"/>
      <c r="JY70" s="23"/>
      <c r="JZ70" s="23"/>
      <c r="KA70" s="23"/>
      <c r="KB70" s="23"/>
      <c r="KC70" s="23"/>
      <c r="KD70" s="23"/>
      <c r="KE70" s="23"/>
      <c r="KF70" s="23"/>
      <c r="KG70" s="23"/>
      <c r="KH70" s="23"/>
      <c r="KI70" s="23"/>
      <c r="KJ70" s="23"/>
      <c r="KK70" s="23"/>
      <c r="KL70" s="23"/>
      <c r="KM70" s="23"/>
      <c r="KN70" s="23"/>
      <c r="KO70" s="23"/>
      <c r="KP70" s="23"/>
      <c r="KQ70" s="23"/>
      <c r="KR70" s="23"/>
      <c r="KS70" s="23"/>
      <c r="KT70" s="23"/>
      <c r="KU70" s="23"/>
      <c r="KV70" s="23"/>
      <c r="KW70" s="23"/>
      <c r="KX70" s="23"/>
      <c r="KY70" s="23"/>
      <c r="KZ70" s="23"/>
      <c r="LA70" s="23"/>
      <c r="LB70" s="23"/>
      <c r="LC70" s="23"/>
      <c r="LD70" s="23"/>
      <c r="LE70" s="23"/>
      <c r="LF70" s="23"/>
      <c r="LG70" s="23"/>
      <c r="LH70" s="23"/>
      <c r="LI70" s="23"/>
      <c r="LJ70" s="23"/>
      <c r="LK70" s="23"/>
      <c r="LL70" s="23"/>
      <c r="LM70" s="23"/>
      <c r="LN70" s="23"/>
      <c r="LO70" s="23"/>
      <c r="LP70" s="23"/>
      <c r="LQ70" s="23"/>
      <c r="LR70" s="23"/>
      <c r="LS70" s="23"/>
      <c r="LT70" s="23"/>
      <c r="LU70" s="23"/>
      <c r="LV70" s="23"/>
      <c r="LW70" s="23"/>
      <c r="LX70" s="23"/>
      <c r="LY70" s="23"/>
      <c r="LZ70" s="23"/>
      <c r="MA70" s="23"/>
      <c r="MB70" s="23"/>
      <c r="MC70" s="23"/>
      <c r="MD70" s="23"/>
      <c r="ME70" s="23"/>
      <c r="MF70" s="23"/>
      <c r="MG70" s="23"/>
      <c r="MH70" s="23"/>
      <c r="MI70" s="23"/>
      <c r="MJ70" s="23"/>
      <c r="MK70" s="23"/>
      <c r="ML70" s="23"/>
      <c r="MM70" s="23"/>
      <c r="MN70" s="23"/>
      <c r="MO70" s="23"/>
      <c r="MP70" s="23"/>
      <c r="MQ70" s="23"/>
      <c r="MR70" s="23"/>
      <c r="MS70" s="23"/>
      <c r="MT70" s="23"/>
      <c r="MU70" s="23"/>
      <c r="MV70" s="23"/>
      <c r="MW70" s="23"/>
      <c r="MX70" s="23"/>
      <c r="MY70" s="23"/>
      <c r="MZ70" s="23"/>
      <c r="NA70" s="23"/>
      <c r="NB70" s="23"/>
      <c r="NC70" s="23"/>
      <c r="ND70" s="23"/>
      <c r="NE70" s="23"/>
      <c r="NF70" s="23"/>
      <c r="NG70" s="23"/>
      <c r="NH70" s="23"/>
      <c r="NI70" s="23"/>
      <c r="NJ70" s="23"/>
      <c r="NK70" s="23"/>
      <c r="NL70" s="23"/>
      <c r="NM70" s="23"/>
      <c r="NN70" s="23"/>
      <c r="NO70" s="23"/>
      <c r="NP70" s="23"/>
      <c r="NQ70" s="23"/>
      <c r="NR70" s="23"/>
      <c r="NS70" s="23"/>
      <c r="NT70" s="23"/>
      <c r="NU70" s="23"/>
      <c r="NV70" s="23"/>
      <c r="NW70" s="23"/>
      <c r="NX70" s="23"/>
      <c r="NY70" s="23"/>
      <c r="NZ70" s="23"/>
      <c r="OA70" s="23"/>
      <c r="OB70" s="23"/>
      <c r="OC70" s="23"/>
      <c r="OD70" s="23"/>
      <c r="OE70" s="23"/>
      <c r="OF70" s="23"/>
      <c r="OG70" s="23"/>
      <c r="OH70" s="23"/>
      <c r="OI70" s="23"/>
      <c r="OJ70" s="23"/>
      <c r="OK70" s="23"/>
      <c r="OL70" s="23"/>
      <c r="OM70" s="23"/>
      <c r="ON70" s="23"/>
      <c r="OO70" s="23"/>
      <c r="OP70" s="23"/>
      <c r="OQ70" s="23"/>
      <c r="OR70" s="23"/>
      <c r="OS70" s="23"/>
      <c r="OT70" s="23"/>
      <c r="OU70" s="23"/>
      <c r="OV70" s="23"/>
      <c r="OW70" s="23"/>
      <c r="OX70" s="23"/>
      <c r="OY70" s="23"/>
      <c r="OZ70" s="23"/>
      <c r="PA70" s="23"/>
      <c r="PB70" s="23"/>
      <c r="PC70" s="23"/>
      <c r="PD70" s="23"/>
      <c r="PE70" s="23"/>
      <c r="PF70" s="23"/>
      <c r="PG70" s="23"/>
      <c r="PH70" s="23"/>
      <c r="PI70" s="23"/>
      <c r="PJ70" s="23"/>
      <c r="PK70" s="23"/>
      <c r="PL70" s="23"/>
      <c r="PM70" s="23"/>
      <c r="PN70" s="23"/>
      <c r="PO70" s="23"/>
      <c r="PP70" s="23"/>
      <c r="PQ70" s="23"/>
      <c r="PR70" s="23"/>
      <c r="PS70" s="23"/>
      <c r="PT70" s="23"/>
      <c r="PU70" s="23"/>
      <c r="PV70" s="23"/>
      <c r="PW70" s="23"/>
      <c r="PX70" s="23"/>
      <c r="PY70" s="23"/>
      <c r="PZ70" s="23"/>
      <c r="QA70" s="23"/>
      <c r="QB70" s="23"/>
      <c r="QC70" s="23"/>
      <c r="QD70" s="23"/>
      <c r="QE70" s="23"/>
      <c r="QF70" s="23"/>
      <c r="QG70" s="23"/>
      <c r="QH70" s="23"/>
      <c r="QI70" s="23"/>
      <c r="QJ70" s="23"/>
      <c r="QK70" s="23"/>
      <c r="QL70" s="23"/>
      <c r="QM70" s="23"/>
      <c r="QN70" s="23"/>
      <c r="QO70" s="23"/>
      <c r="QP70" s="23"/>
      <c r="QQ70" s="23"/>
      <c r="QR70" s="23"/>
      <c r="QS70" s="23"/>
      <c r="QT70" s="23"/>
      <c r="QU70" s="23"/>
      <c r="QV70" s="23"/>
      <c r="QW70" s="23"/>
      <c r="QX70" s="23"/>
      <c r="QY70" s="23"/>
      <c r="QZ70" s="23"/>
      <c r="RA70" s="23"/>
      <c r="RB70" s="23"/>
      <c r="RC70" s="23"/>
      <c r="RD70" s="23"/>
      <c r="RE70" s="23"/>
      <c r="RF70" s="23"/>
      <c r="RG70" s="23"/>
      <c r="RH70" s="23"/>
      <c r="RI70" s="23"/>
      <c r="RJ70" s="23"/>
      <c r="RK70" s="23"/>
      <c r="RL70" s="23"/>
      <c r="RM70" s="23"/>
      <c r="RN70" s="23"/>
      <c r="RO70" s="23"/>
      <c r="RP70" s="23"/>
      <c r="RQ70" s="23"/>
      <c r="RR70" s="23"/>
      <c r="RS70" s="23"/>
      <c r="RT70" s="23"/>
      <c r="RU70" s="23"/>
      <c r="RV70" s="23"/>
      <c r="RW70" s="23"/>
      <c r="RX70" s="23"/>
      <c r="RY70" s="23"/>
      <c r="RZ70" s="23"/>
      <c r="SA70" s="23"/>
      <c r="SB70" s="23"/>
      <c r="SC70" s="23"/>
      <c r="SD70" s="23"/>
      <c r="SE70" s="23"/>
      <c r="SF70" s="23"/>
      <c r="SG70" s="23"/>
      <c r="SH70" s="23"/>
      <c r="SI70" s="23"/>
      <c r="SJ70" s="23"/>
      <c r="SK70" s="23"/>
      <c r="SL70" s="23"/>
      <c r="SM70" s="23"/>
      <c r="SN70" s="23"/>
      <c r="SO70" s="23"/>
      <c r="SP70" s="23"/>
      <c r="SQ70" s="23"/>
      <c r="SR70" s="23"/>
      <c r="SS70" s="23"/>
      <c r="ST70" s="23"/>
      <c r="SU70" s="23"/>
      <c r="SV70" s="23"/>
      <c r="SW70" s="23"/>
      <c r="SX70" s="23"/>
      <c r="SY70" s="23"/>
      <c r="SZ70" s="23"/>
      <c r="TA70" s="23"/>
      <c r="TB70" s="23"/>
      <c r="TC70" s="23"/>
      <c r="TD70" s="23"/>
      <c r="TE70" s="23"/>
      <c r="TF70" s="23"/>
      <c r="TG70" s="23"/>
      <c r="TH70" s="23"/>
      <c r="TI70" s="23"/>
      <c r="TJ70" s="23"/>
      <c r="TK70" s="23"/>
      <c r="TL70" s="23"/>
      <c r="TM70" s="23"/>
      <c r="TN70" s="23"/>
      <c r="TO70" s="23"/>
      <c r="TP70" s="23"/>
      <c r="TQ70" s="23"/>
      <c r="TR70" s="23"/>
      <c r="TS70" s="23"/>
      <c r="TT70" s="23"/>
      <c r="TU70" s="23"/>
      <c r="TV70" s="23"/>
      <c r="TW70" s="23"/>
      <c r="TX70" s="23"/>
      <c r="TY70" s="23"/>
      <c r="TZ70" s="23"/>
      <c r="UA70" s="23"/>
      <c r="UB70" s="23"/>
      <c r="UC70" s="23"/>
      <c r="UD70" s="23"/>
      <c r="UE70" s="23"/>
      <c r="UF70" s="23"/>
      <c r="UG70" s="23"/>
      <c r="UH70" s="23"/>
      <c r="UI70" s="23"/>
      <c r="UJ70" s="23"/>
      <c r="UK70" s="23"/>
      <c r="UL70" s="23"/>
      <c r="UM70" s="23"/>
      <c r="UN70" s="23"/>
      <c r="UO70" s="23"/>
      <c r="UP70" s="23"/>
      <c r="UQ70" s="23"/>
      <c r="UR70" s="23"/>
      <c r="US70" s="23"/>
      <c r="UT70" s="23"/>
      <c r="UU70" s="23"/>
      <c r="UV70" s="23"/>
      <c r="UW70" s="23"/>
      <c r="UX70" s="23"/>
      <c r="UY70" s="23"/>
      <c r="UZ70" s="23"/>
      <c r="VA70" s="23"/>
      <c r="VB70" s="23"/>
      <c r="VC70" s="23"/>
      <c r="VD70" s="23"/>
      <c r="VE70" s="23"/>
      <c r="VF70" s="23"/>
      <c r="VG70" s="23"/>
      <c r="VH70" s="23"/>
      <c r="VI70" s="23"/>
      <c r="VJ70" s="23"/>
      <c r="VK70" s="23"/>
      <c r="VL70" s="23"/>
      <c r="VM70" s="23"/>
      <c r="VN70" s="23"/>
      <c r="VO70" s="23"/>
      <c r="VP70" s="23"/>
      <c r="VQ70" s="23"/>
      <c r="VR70" s="23"/>
      <c r="VS70" s="23"/>
      <c r="VT70" s="23"/>
      <c r="VU70" s="23"/>
      <c r="VV70" s="23"/>
      <c r="VW70" s="23"/>
      <c r="VX70" s="23"/>
      <c r="VY70" s="23"/>
      <c r="VZ70" s="23"/>
      <c r="WA70" s="23"/>
      <c r="WB70" s="23"/>
      <c r="WC70" s="23"/>
      <c r="WD70" s="23"/>
      <c r="WE70" s="23"/>
      <c r="WF70" s="23"/>
      <c r="WG70" s="23"/>
      <c r="WH70" s="23"/>
      <c r="WI70" s="23"/>
      <c r="WJ70" s="23"/>
      <c r="WK70" s="23"/>
      <c r="WL70" s="23"/>
      <c r="WM70" s="23"/>
      <c r="WN70" s="23"/>
      <c r="WO70" s="23"/>
      <c r="WP70" s="23"/>
      <c r="WQ70" s="23"/>
      <c r="WR70" s="23"/>
      <c r="WS70" s="23"/>
      <c r="WT70" s="23"/>
      <c r="WU70" s="23"/>
      <c r="WV70" s="23"/>
      <c r="WW70" s="23"/>
      <c r="WX70" s="23"/>
      <c r="WY70" s="23"/>
      <c r="WZ70" s="23"/>
      <c r="XA70" s="23"/>
      <c r="XB70" s="23"/>
      <c r="XC70" s="23"/>
      <c r="XD70" s="23"/>
      <c r="XE70" s="23"/>
      <c r="XF70" s="23"/>
      <c r="XG70" s="23"/>
      <c r="XH70" s="23"/>
      <c r="XI70" s="23"/>
      <c r="XJ70" s="23"/>
      <c r="XK70" s="23"/>
      <c r="XL70" s="23"/>
      <c r="XM70" s="23"/>
      <c r="XN70" s="23"/>
      <c r="XO70" s="23"/>
      <c r="XP70" s="23"/>
      <c r="XQ70" s="23"/>
      <c r="XR70" s="23"/>
      <c r="XS70" s="23"/>
      <c r="XT70" s="23"/>
      <c r="XU70" s="23"/>
      <c r="XV70" s="23"/>
      <c r="XW70" s="23"/>
      <c r="XX70" s="23"/>
      <c r="XY70" s="23"/>
      <c r="XZ70" s="23"/>
      <c r="YA70" s="23"/>
      <c r="YB70" s="23"/>
      <c r="YC70" s="23"/>
      <c r="YD70" s="23"/>
      <c r="YE70" s="23"/>
      <c r="YF70" s="23"/>
      <c r="YG70" s="23"/>
      <c r="YH70" s="23"/>
      <c r="YI70" s="23"/>
      <c r="YJ70" s="23"/>
      <c r="YK70" s="23"/>
      <c r="YL70" s="23"/>
      <c r="YM70" s="23"/>
      <c r="YN70" s="23"/>
      <c r="YO70" s="23"/>
      <c r="YP70" s="23"/>
      <c r="YQ70" s="23"/>
      <c r="YR70" s="23"/>
      <c r="YS70" s="23"/>
      <c r="YT70" s="23"/>
      <c r="YU70" s="23"/>
      <c r="YV70" s="23"/>
      <c r="YW70" s="23"/>
      <c r="YX70" s="23"/>
      <c r="YY70" s="23"/>
      <c r="YZ70" s="23"/>
      <c r="ZA70" s="23"/>
      <c r="ZB70" s="23"/>
      <c r="ZC70" s="23"/>
      <c r="ZD70" s="23"/>
      <c r="ZE70" s="23"/>
      <c r="ZF70" s="23"/>
      <c r="ZG70" s="23"/>
      <c r="ZH70" s="23"/>
      <c r="ZI70" s="23"/>
      <c r="ZJ70" s="23"/>
      <c r="ZK70" s="23"/>
      <c r="ZL70" s="23"/>
      <c r="ZM70" s="23"/>
      <c r="ZN70" s="23"/>
      <c r="ZO70" s="23"/>
      <c r="ZP70" s="23"/>
      <c r="ZQ70" s="23"/>
      <c r="ZR70" s="23"/>
      <c r="ZS70" s="23"/>
      <c r="ZT70" s="23"/>
      <c r="ZU70" s="23"/>
      <c r="ZV70" s="23"/>
      <c r="ZW70" s="23"/>
      <c r="ZX70" s="23"/>
      <c r="ZY70" s="23"/>
      <c r="ZZ70" s="23"/>
      <c r="AAA70" s="23"/>
      <c r="AAB70" s="23"/>
      <c r="AAC70" s="23"/>
      <c r="AAD70" s="23"/>
      <c r="AAE70" s="23"/>
      <c r="AAF70" s="23"/>
      <c r="AAG70" s="23"/>
      <c r="AAH70" s="23"/>
      <c r="AAI70" s="23"/>
      <c r="AAJ70" s="23"/>
      <c r="AAK70" s="23"/>
      <c r="AAL70" s="23"/>
      <c r="AAM70" s="23"/>
      <c r="AAN70" s="23"/>
      <c r="AAO70" s="23"/>
      <c r="AAP70" s="23"/>
      <c r="AAQ70" s="23"/>
      <c r="AAR70" s="23"/>
      <c r="AAS70" s="23"/>
      <c r="AAT70" s="23"/>
      <c r="AAU70" s="23"/>
      <c r="AAV70" s="23"/>
      <c r="AAW70" s="23"/>
      <c r="AAX70" s="23"/>
      <c r="AAY70" s="23"/>
      <c r="AAZ70" s="23"/>
      <c r="ABA70" s="23"/>
      <c r="ABB70" s="23"/>
      <c r="ABC70" s="23"/>
      <c r="ABD70" s="23"/>
      <c r="ABE70" s="23"/>
      <c r="ABF70" s="23"/>
      <c r="ABG70" s="23"/>
      <c r="ABH70" s="23"/>
      <c r="ABI70" s="23"/>
      <c r="ABJ70" s="23"/>
      <c r="ABK70" s="23"/>
      <c r="ABL70" s="23"/>
      <c r="ABM70" s="23"/>
      <c r="ABN70" s="23"/>
      <c r="ABO70" s="23"/>
      <c r="ABP70" s="23"/>
      <c r="ABQ70" s="23"/>
      <c r="ABR70" s="23"/>
      <c r="ABS70" s="23"/>
      <c r="ABT70" s="23"/>
      <c r="ABU70" s="23"/>
      <c r="ABV70" s="23"/>
      <c r="ABW70" s="23"/>
      <c r="ABX70" s="23"/>
      <c r="ABY70" s="23"/>
      <c r="ABZ70" s="23"/>
      <c r="ACA70" s="23"/>
      <c r="ACB70" s="23"/>
      <c r="ACC70" s="23"/>
      <c r="ACD70" s="23"/>
      <c r="ACE70" s="23"/>
      <c r="ACF70" s="23"/>
      <c r="ACG70" s="23"/>
      <c r="ACH70" s="23"/>
      <c r="ACI70" s="23"/>
      <c r="ACJ70" s="23"/>
      <c r="ACK70" s="23"/>
      <c r="ACL70" s="23"/>
      <c r="ACM70" s="23"/>
      <c r="ACN70" s="23"/>
      <c r="ACO70" s="23"/>
      <c r="ACP70" s="23"/>
      <c r="ACQ70" s="23"/>
      <c r="ACR70" s="23"/>
      <c r="ACS70" s="23"/>
      <c r="ACT70" s="23"/>
      <c r="ACU70" s="23"/>
      <c r="ACV70" s="23"/>
      <c r="ACW70" s="23"/>
      <c r="ACX70" s="23"/>
      <c r="ACY70" s="23"/>
      <c r="ACZ70" s="23"/>
      <c r="ADA70" s="23"/>
      <c r="ADB70" s="23"/>
      <c r="ADC70" s="23"/>
      <c r="ADD70" s="23"/>
      <c r="ADE70" s="23"/>
      <c r="ADF70" s="23"/>
      <c r="ADG70" s="23"/>
      <c r="ADH70" s="23"/>
      <c r="ADI70" s="23"/>
      <c r="ADJ70" s="23"/>
      <c r="ADK70" s="23"/>
      <c r="ADL70" s="23"/>
      <c r="ADM70" s="23"/>
      <c r="ADN70" s="23"/>
      <c r="ADO70" s="23"/>
      <c r="ADP70" s="23"/>
      <c r="ADQ70" s="23"/>
      <c r="ADR70" s="23"/>
      <c r="ADS70" s="23"/>
      <c r="ADT70" s="23"/>
      <c r="ADU70" s="23"/>
      <c r="ADV70" s="23"/>
      <c r="ADW70" s="23"/>
      <c r="ADX70" s="23"/>
      <c r="ADY70" s="23"/>
      <c r="ADZ70" s="23"/>
      <c r="AEA70" s="23"/>
      <c r="AEB70" s="23"/>
      <c r="AEC70" s="23"/>
      <c r="AED70" s="23"/>
      <c r="AEE70" s="23"/>
      <c r="AEF70" s="23"/>
      <c r="AEG70" s="23"/>
      <c r="AEH70" s="23"/>
      <c r="AEI70" s="23"/>
      <c r="AEJ70" s="23"/>
      <c r="AEK70" s="23"/>
      <c r="AEL70" s="23"/>
      <c r="AEM70" s="23"/>
      <c r="AEN70" s="23"/>
      <c r="AEO70" s="23"/>
      <c r="AEP70" s="23"/>
      <c r="AEQ70" s="23"/>
      <c r="AER70" s="23"/>
      <c r="AES70" s="23"/>
      <c r="AET70" s="23"/>
      <c r="AEU70" s="23"/>
      <c r="AEV70" s="23"/>
      <c r="AEW70" s="23"/>
      <c r="AEX70" s="23"/>
      <c r="AEY70" s="23"/>
      <c r="AEZ70" s="23"/>
      <c r="AFA70" s="23"/>
      <c r="AFB70" s="23"/>
      <c r="AFC70" s="23"/>
      <c r="AFD70" s="23"/>
      <c r="AFE70" s="23"/>
      <c r="AFF70" s="23"/>
      <c r="AFG70" s="23"/>
      <c r="AFH70" s="23"/>
      <c r="AFI70" s="23"/>
      <c r="AFJ70" s="23"/>
      <c r="AFK70" s="23"/>
      <c r="AFL70" s="23"/>
      <c r="AFM70" s="23"/>
      <c r="AFN70" s="23"/>
      <c r="AFO70" s="23"/>
      <c r="AFP70" s="23"/>
      <c r="AFQ70" s="23"/>
      <c r="AFR70" s="23"/>
      <c r="AFS70" s="23"/>
      <c r="AFT70" s="23"/>
      <c r="AFU70" s="23"/>
      <c r="AFV70" s="23"/>
      <c r="AFW70" s="23"/>
      <c r="AFX70" s="23"/>
      <c r="AFY70" s="23"/>
      <c r="AFZ70" s="23"/>
      <c r="AGA70" s="23"/>
      <c r="AGB70" s="23"/>
      <c r="AGC70" s="23"/>
      <c r="AGD70" s="23"/>
      <c r="AGE70" s="23"/>
      <c r="AGF70" s="23"/>
      <c r="AGG70" s="23"/>
      <c r="AGH70" s="23"/>
      <c r="AGI70" s="23"/>
      <c r="AGJ70" s="23"/>
      <c r="AGK70" s="23"/>
      <c r="AGL70" s="23"/>
      <c r="AGM70" s="23"/>
      <c r="AGN70" s="23"/>
      <c r="AGO70" s="23"/>
      <c r="AGP70" s="23"/>
      <c r="AGQ70" s="23"/>
      <c r="AGR70" s="23"/>
      <c r="AGS70" s="23"/>
      <c r="AGT70" s="23"/>
      <c r="AGU70" s="23"/>
      <c r="AGV70" s="23"/>
      <c r="AGW70" s="23"/>
      <c r="AGX70" s="23"/>
      <c r="AGY70" s="23"/>
      <c r="AGZ70" s="23"/>
      <c r="AHA70" s="23"/>
      <c r="AHB70" s="23"/>
      <c r="AHC70" s="23"/>
      <c r="AHD70" s="23"/>
      <c r="AHE70" s="23"/>
      <c r="AHF70" s="23"/>
      <c r="AHG70" s="23"/>
      <c r="AHH70" s="23"/>
      <c r="AHI70" s="23"/>
      <c r="AHJ70" s="23"/>
      <c r="AHK70" s="23"/>
      <c r="AHL70" s="23"/>
      <c r="AHM70" s="23"/>
      <c r="AHN70" s="23"/>
      <c r="AHO70" s="23"/>
      <c r="AHP70" s="23"/>
      <c r="AHQ70" s="23"/>
      <c r="AHR70" s="23"/>
      <c r="AHS70" s="23"/>
      <c r="AHT70" s="23"/>
      <c r="AHU70" s="23"/>
      <c r="AHV70" s="23"/>
      <c r="AHW70" s="23"/>
      <c r="AHX70" s="23"/>
      <c r="AHY70" s="23"/>
      <c r="AHZ70" s="23"/>
      <c r="AIA70" s="23"/>
      <c r="AIB70" s="23"/>
      <c r="AIC70" s="23"/>
      <c r="AID70" s="23"/>
      <c r="AIE70" s="23"/>
      <c r="AIF70" s="23"/>
      <c r="AIG70" s="23"/>
      <c r="AIH70" s="23"/>
      <c r="AII70" s="23"/>
      <c r="AIJ70" s="23"/>
      <c r="AIK70" s="23"/>
      <c r="AIL70" s="23"/>
      <c r="AIM70" s="23"/>
      <c r="AIN70" s="23"/>
      <c r="AIO70" s="23"/>
      <c r="AIP70" s="23"/>
      <c r="AIQ70" s="23"/>
      <c r="AIR70" s="23"/>
      <c r="AIS70" s="23"/>
      <c r="AIT70" s="23"/>
      <c r="AIU70" s="23"/>
      <c r="AIV70" s="23"/>
      <c r="AIW70" s="23"/>
      <c r="AIX70" s="23"/>
      <c r="AIY70" s="23"/>
      <c r="AIZ70" s="23"/>
      <c r="AJA70" s="23"/>
      <c r="AJB70" s="23"/>
      <c r="AJC70" s="23"/>
      <c r="AJD70" s="23"/>
      <c r="AJE70" s="23"/>
      <c r="AJF70" s="23"/>
      <c r="AJG70" s="23"/>
      <c r="AJH70" s="23"/>
      <c r="AJI70" s="23"/>
      <c r="AJJ70" s="23"/>
      <c r="AJK70" s="23"/>
      <c r="AJL70" s="23"/>
      <c r="AJM70" s="23"/>
      <c r="AJN70" s="23"/>
      <c r="AJO70" s="23"/>
      <c r="AJP70" s="23"/>
      <c r="AJQ70" s="23"/>
      <c r="AJR70" s="23"/>
      <c r="AJS70" s="23"/>
      <c r="AJT70" s="23"/>
      <c r="AJU70" s="23"/>
      <c r="AJV70" s="23"/>
      <c r="AJW70" s="23"/>
      <c r="AJX70" s="23"/>
      <c r="AJY70" s="23"/>
      <c r="AJZ70" s="23"/>
      <c r="AKA70" s="23"/>
      <c r="AKB70" s="23"/>
      <c r="AKC70" s="23"/>
      <c r="AKD70" s="23"/>
      <c r="AKE70" s="23"/>
      <c r="AKF70" s="23"/>
      <c r="AKG70" s="23"/>
      <c r="AKH70" s="23"/>
      <c r="AKI70" s="23"/>
      <c r="AKJ70" s="23"/>
      <c r="AKK70" s="23"/>
      <c r="AKL70" s="23"/>
      <c r="AKM70" s="23"/>
      <c r="AKN70" s="23"/>
      <c r="AKO70" s="23"/>
      <c r="AKP70" s="23"/>
      <c r="AKQ70" s="23"/>
      <c r="AKR70" s="23"/>
      <c r="AKS70" s="23"/>
      <c r="AKT70" s="23"/>
      <c r="AKU70" s="23"/>
      <c r="AKV70" s="23"/>
      <c r="AKW70" s="23"/>
      <c r="AKX70" s="23"/>
      <c r="AKY70" s="23"/>
      <c r="AKZ70" s="23"/>
      <c r="ALA70" s="23"/>
      <c r="ALB70" s="23"/>
      <c r="ALC70" s="23"/>
      <c r="ALD70" s="23"/>
      <c r="ALE70" s="23"/>
      <c r="ALF70" s="23"/>
      <c r="ALG70" s="23"/>
      <c r="ALH70" s="23"/>
      <c r="ALI70" s="23"/>
      <c r="ALJ70" s="23"/>
      <c r="ALK70" s="23"/>
      <c r="ALL70" s="23"/>
      <c r="ALM70" s="23"/>
      <c r="ALN70" s="23"/>
      <c r="ALO70" s="23"/>
      <c r="ALP70" s="23"/>
      <c r="ALQ70" s="23"/>
      <c r="ALR70" s="23"/>
      <c r="ALS70" s="23"/>
      <c r="ALT70" s="23"/>
      <c r="ALU70" s="23"/>
      <c r="ALV70" s="23"/>
      <c r="ALW70" s="23"/>
      <c r="ALX70" s="23"/>
      <c r="ALY70" s="23"/>
      <c r="ALZ70" s="23"/>
      <c r="AMA70" s="23"/>
      <c r="AMB70" s="23"/>
      <c r="AMC70" s="23"/>
      <c r="AMD70" s="23"/>
      <c r="AME70" s="23"/>
      <c r="AMF70" s="23"/>
      <c r="AMG70" s="23"/>
      <c r="AMH70" s="23"/>
      <c r="AMI70" s="23"/>
      <c r="AMJ70" s="23"/>
      <c r="AMK70" s="23"/>
      <c r="AML70" s="23"/>
      <c r="AMM70" s="23"/>
      <c r="AMN70" s="23"/>
      <c r="AMO70" s="23"/>
      <c r="AMP70" s="23"/>
      <c r="AMQ70" s="23"/>
      <c r="AMR70" s="23"/>
      <c r="AMS70" s="23"/>
      <c r="AMT70" s="23"/>
      <c r="AMU70" s="23"/>
      <c r="AMV70" s="23"/>
      <c r="AMW70" s="23"/>
      <c r="AMX70" s="23"/>
      <c r="AMY70" s="23"/>
      <c r="AMZ70" s="23"/>
      <c r="ANA70" s="23"/>
      <c r="ANB70" s="23"/>
      <c r="ANC70" s="23"/>
      <c r="AND70" s="23"/>
      <c r="ANE70" s="23"/>
      <c r="ANF70" s="23"/>
      <c r="ANG70" s="23"/>
      <c r="ANH70" s="23"/>
      <c r="ANI70" s="23"/>
      <c r="ANJ70" s="23"/>
      <c r="ANK70" s="23"/>
      <c r="ANL70" s="23"/>
      <c r="ANM70" s="23"/>
      <c r="ANN70" s="23"/>
      <c r="ANO70" s="23"/>
      <c r="ANP70" s="23"/>
      <c r="ANQ70" s="23"/>
      <c r="ANR70" s="23"/>
      <c r="ANS70" s="23"/>
      <c r="ANT70" s="23"/>
      <c r="ANU70" s="23"/>
      <c r="ANV70" s="23"/>
      <c r="ANW70" s="23"/>
      <c r="ANX70" s="23"/>
      <c r="ANY70" s="23"/>
      <c r="ANZ70" s="23"/>
      <c r="AOA70" s="23"/>
      <c r="AOB70" s="23"/>
      <c r="AOC70" s="23"/>
      <c r="AOD70" s="23"/>
      <c r="AOE70" s="23"/>
      <c r="AOF70" s="23"/>
      <c r="AOG70" s="23"/>
      <c r="AOH70" s="23"/>
      <c r="AOI70" s="23"/>
      <c r="AOJ70" s="23"/>
      <c r="AOK70" s="23"/>
      <c r="AOL70" s="23"/>
      <c r="AOM70" s="23"/>
      <c r="AON70" s="23"/>
      <c r="AOO70" s="23"/>
      <c r="AOP70" s="23"/>
      <c r="AOQ70" s="23"/>
      <c r="AOR70" s="23"/>
      <c r="AOS70" s="23"/>
      <c r="AOT70" s="23"/>
      <c r="AOU70" s="23"/>
      <c r="AOV70" s="23"/>
      <c r="AOW70" s="23"/>
      <c r="AOX70" s="23"/>
      <c r="AOY70" s="23"/>
      <c r="AOZ70" s="23"/>
      <c r="APA70" s="23"/>
      <c r="APB70" s="23"/>
      <c r="APC70" s="23"/>
      <c r="APD70" s="23"/>
      <c r="APE70" s="23"/>
      <c r="APF70" s="23"/>
      <c r="APG70" s="23"/>
      <c r="APH70" s="23"/>
      <c r="API70" s="23"/>
      <c r="APJ70" s="23"/>
      <c r="APK70" s="23"/>
      <c r="APL70" s="23"/>
      <c r="APM70" s="23"/>
      <c r="APN70" s="23"/>
      <c r="APO70" s="23"/>
      <c r="APP70" s="23"/>
      <c r="APQ70" s="23"/>
      <c r="APR70" s="23"/>
      <c r="APS70" s="23"/>
      <c r="APT70" s="23"/>
      <c r="APU70" s="23"/>
      <c r="APV70" s="23"/>
      <c r="APW70" s="23"/>
      <c r="APX70" s="23"/>
      <c r="APY70" s="23"/>
      <c r="APZ70" s="23"/>
      <c r="AQA70" s="23"/>
      <c r="AQB70" s="23"/>
      <c r="AQC70" s="23"/>
      <c r="AQD70" s="23"/>
      <c r="AQE70" s="23"/>
      <c r="AQF70" s="23"/>
      <c r="AQG70" s="23"/>
      <c r="AQH70" s="23"/>
      <c r="AQI70" s="23"/>
      <c r="AQJ70" s="23"/>
      <c r="AQK70" s="23"/>
      <c r="AQL70" s="23"/>
      <c r="AQM70" s="23"/>
      <c r="AQN70" s="23"/>
      <c r="AQO70" s="23"/>
      <c r="AQP70" s="23"/>
      <c r="AQQ70" s="23"/>
      <c r="AQR70" s="23"/>
      <c r="AQS70" s="23"/>
      <c r="AQT70" s="23"/>
      <c r="AQU70" s="23"/>
      <c r="AQV70" s="23"/>
      <c r="AQW70" s="23"/>
      <c r="AQX70" s="23"/>
      <c r="AQY70" s="23"/>
      <c r="AQZ70" s="23"/>
      <c r="ARA70" s="23"/>
      <c r="ARB70" s="23"/>
      <c r="ARC70" s="23"/>
      <c r="ARD70" s="23"/>
      <c r="ARE70" s="23"/>
      <c r="ARF70" s="23"/>
      <c r="ARG70" s="23"/>
      <c r="ARH70" s="23"/>
      <c r="ARI70" s="23"/>
      <c r="ARJ70" s="23"/>
      <c r="ARK70" s="23"/>
      <c r="ARL70" s="23"/>
      <c r="ARM70" s="23"/>
      <c r="ARN70" s="23"/>
      <c r="ARO70" s="23"/>
      <c r="ARP70" s="23"/>
      <c r="ARQ70" s="23"/>
      <c r="ARR70" s="23"/>
      <c r="ARS70" s="23"/>
      <c r="ART70" s="23"/>
      <c r="ARU70" s="23"/>
      <c r="ARV70" s="23"/>
      <c r="ARW70" s="23"/>
      <c r="ARX70" s="23"/>
      <c r="ARY70" s="23"/>
      <c r="ARZ70" s="23"/>
      <c r="ASA70" s="23"/>
      <c r="ASB70" s="23"/>
      <c r="ASC70" s="23"/>
      <c r="ASD70" s="23"/>
      <c r="ASE70" s="23"/>
      <c r="ASF70" s="23"/>
      <c r="ASG70" s="23"/>
      <c r="ASH70" s="23"/>
      <c r="ASI70" s="23"/>
      <c r="ASJ70" s="23"/>
      <c r="ASK70" s="23"/>
      <c r="ASL70" s="23"/>
      <c r="ASM70" s="23"/>
      <c r="ASN70" s="23"/>
      <c r="ASO70" s="23"/>
      <c r="ASP70" s="23"/>
      <c r="ASQ70" s="23"/>
      <c r="ASR70" s="23"/>
      <c r="ASS70" s="23"/>
      <c r="AST70" s="23"/>
      <c r="ASU70" s="23"/>
      <c r="ASV70" s="23"/>
      <c r="ASW70" s="23"/>
      <c r="ASX70" s="23"/>
      <c r="ASY70" s="23"/>
      <c r="ASZ70" s="23"/>
      <c r="ATA70" s="23"/>
      <c r="ATB70" s="23"/>
      <c r="ATC70" s="23"/>
      <c r="ATD70" s="23"/>
      <c r="ATE70" s="23"/>
      <c r="ATF70" s="23"/>
      <c r="ATG70" s="23"/>
      <c r="ATH70" s="23"/>
      <c r="ATI70" s="23"/>
      <c r="ATJ70" s="23"/>
      <c r="ATK70" s="23"/>
      <c r="ATL70" s="23"/>
      <c r="ATM70" s="23"/>
      <c r="ATN70" s="23"/>
      <c r="ATO70" s="23"/>
      <c r="ATP70" s="23"/>
      <c r="ATQ70" s="23"/>
      <c r="ATR70" s="23"/>
      <c r="ATS70" s="23"/>
      <c r="ATT70" s="23"/>
      <c r="ATU70" s="23"/>
      <c r="ATV70" s="23"/>
      <c r="ATW70" s="23"/>
      <c r="ATX70" s="23"/>
      <c r="ATY70" s="23"/>
      <c r="ATZ70" s="23"/>
      <c r="AUA70" s="23"/>
      <c r="AUB70" s="23"/>
      <c r="AUC70" s="23"/>
      <c r="AUD70" s="23"/>
      <c r="AUE70" s="23"/>
      <c r="AUF70" s="23"/>
      <c r="AUG70" s="23"/>
      <c r="AUH70" s="23"/>
      <c r="AUI70" s="23"/>
      <c r="AUJ70" s="23"/>
      <c r="AUK70" s="23"/>
      <c r="AUL70" s="23"/>
      <c r="AUM70" s="23"/>
      <c r="AUN70" s="23"/>
      <c r="AUO70" s="23"/>
      <c r="AUP70" s="23"/>
      <c r="AUQ70" s="23"/>
      <c r="AUR70" s="23"/>
      <c r="AUS70" s="23"/>
      <c r="AUT70" s="23"/>
      <c r="AUU70" s="23"/>
      <c r="AUV70" s="23"/>
      <c r="AUW70" s="23"/>
      <c r="AUX70" s="23"/>
      <c r="AUY70" s="23"/>
      <c r="AUZ70" s="23"/>
      <c r="AVA70" s="23"/>
      <c r="AVB70" s="23"/>
      <c r="AVC70" s="23"/>
      <c r="AVD70" s="23"/>
      <c r="AVE70" s="23"/>
      <c r="AVF70" s="23"/>
      <c r="AVG70" s="23"/>
      <c r="AVH70" s="23"/>
      <c r="AVI70" s="23"/>
      <c r="AVJ70" s="23"/>
      <c r="AVK70" s="23"/>
      <c r="AVL70" s="23"/>
      <c r="AVM70" s="23"/>
      <c r="AVN70" s="23"/>
      <c r="AVO70" s="23"/>
      <c r="AVP70" s="23"/>
      <c r="AVQ70" s="23"/>
      <c r="AVR70" s="23"/>
      <c r="AVS70" s="23"/>
      <c r="AVT70" s="23"/>
      <c r="AVU70" s="23"/>
      <c r="AVV70" s="23"/>
      <c r="AVW70" s="23"/>
      <c r="AVX70" s="23"/>
      <c r="AVY70" s="23"/>
      <c r="AVZ70" s="23"/>
      <c r="AWA70" s="23"/>
      <c r="AWB70" s="23"/>
      <c r="AWC70" s="23"/>
      <c r="AWD70" s="23"/>
      <c r="AWE70" s="23"/>
      <c r="AWF70" s="23"/>
      <c r="AWG70" s="23"/>
      <c r="AWH70" s="23"/>
      <c r="AWI70" s="23"/>
      <c r="AWJ70" s="23"/>
      <c r="AWK70" s="23"/>
      <c r="AWL70" s="23"/>
      <c r="AWM70" s="23"/>
      <c r="AWN70" s="23"/>
      <c r="AWO70" s="23"/>
      <c r="AWP70" s="23"/>
      <c r="AWQ70" s="23"/>
      <c r="AWR70" s="23"/>
      <c r="AWS70" s="23"/>
      <c r="AWT70" s="23"/>
      <c r="AWU70" s="23"/>
      <c r="AWV70" s="23"/>
      <c r="AWW70" s="23"/>
      <c r="AWX70" s="23"/>
      <c r="AWY70" s="23"/>
      <c r="AWZ70" s="23"/>
      <c r="AXA70" s="23"/>
      <c r="AXB70" s="23"/>
      <c r="AXC70" s="23"/>
      <c r="AXD70" s="23"/>
      <c r="AXE70" s="23"/>
      <c r="AXF70" s="23"/>
      <c r="AXG70" s="23"/>
      <c r="AXH70" s="23"/>
      <c r="AXI70" s="23"/>
      <c r="AXJ70" s="23"/>
      <c r="AXK70" s="23"/>
      <c r="AXL70" s="23"/>
      <c r="AXM70" s="23"/>
      <c r="AXN70" s="23"/>
      <c r="AXO70" s="23"/>
      <c r="AXP70" s="23"/>
      <c r="AXQ70" s="23"/>
      <c r="AXR70" s="23"/>
      <c r="AXS70" s="23"/>
      <c r="AXT70" s="23"/>
      <c r="AXU70" s="23"/>
      <c r="AXV70" s="23"/>
      <c r="AXW70" s="23"/>
      <c r="AXX70" s="23"/>
      <c r="AXY70" s="23"/>
      <c r="AXZ70" s="23"/>
      <c r="AYA70" s="23"/>
      <c r="AYB70" s="23"/>
      <c r="AYC70" s="23"/>
      <c r="AYD70" s="23"/>
      <c r="AYE70" s="23"/>
      <c r="AYF70" s="23"/>
      <c r="AYG70" s="23"/>
      <c r="AYH70" s="23"/>
      <c r="AYI70" s="23"/>
      <c r="AYJ70" s="23"/>
      <c r="AYK70" s="23"/>
      <c r="AYL70" s="23"/>
      <c r="AYM70" s="23"/>
      <c r="AYN70" s="23"/>
      <c r="AYO70" s="23"/>
      <c r="AYP70" s="23"/>
      <c r="AYQ70" s="23"/>
      <c r="AYR70" s="23"/>
      <c r="AYS70" s="23"/>
      <c r="AYT70" s="23"/>
      <c r="AYU70" s="23"/>
      <c r="AYV70" s="23"/>
      <c r="AYW70" s="23"/>
      <c r="AYX70" s="23"/>
      <c r="AYY70" s="23"/>
      <c r="AYZ70" s="23"/>
      <c r="AZA70" s="23"/>
      <c r="AZB70" s="23"/>
      <c r="AZC70" s="23"/>
      <c r="AZD70" s="23"/>
      <c r="AZE70" s="23"/>
      <c r="AZF70" s="23"/>
      <c r="AZG70" s="23"/>
      <c r="AZH70" s="23"/>
      <c r="AZI70" s="23"/>
      <c r="AZJ70" s="23"/>
      <c r="AZK70" s="23"/>
      <c r="AZL70" s="23"/>
      <c r="AZM70" s="23"/>
      <c r="AZN70" s="23"/>
      <c r="AZO70" s="23"/>
      <c r="AZP70" s="23"/>
      <c r="AZQ70" s="23"/>
      <c r="AZR70" s="23"/>
      <c r="AZS70" s="23"/>
      <c r="AZT70" s="23"/>
      <c r="AZU70" s="23"/>
      <c r="AZV70" s="23"/>
      <c r="AZW70" s="23"/>
      <c r="AZX70" s="23"/>
      <c r="AZY70" s="23"/>
      <c r="AZZ70" s="23"/>
      <c r="BAA70" s="23"/>
      <c r="BAB70" s="23"/>
      <c r="BAC70" s="23"/>
      <c r="BAD70" s="23"/>
      <c r="BAE70" s="23"/>
      <c r="BAF70" s="23"/>
      <c r="BAG70" s="23"/>
      <c r="BAH70" s="23"/>
      <c r="BAI70" s="23"/>
      <c r="BAJ70" s="23"/>
      <c r="BAK70" s="23"/>
      <c r="BAL70" s="23"/>
      <c r="BAM70" s="23"/>
      <c r="BAN70" s="23"/>
      <c r="BAO70" s="23"/>
      <c r="BAP70" s="23"/>
      <c r="BAQ70" s="23"/>
      <c r="BAR70" s="23"/>
      <c r="BAS70" s="23"/>
      <c r="BAT70" s="23"/>
      <c r="BAU70" s="23"/>
      <c r="BAV70" s="23"/>
      <c r="BAW70" s="23"/>
      <c r="BAX70" s="23"/>
      <c r="BAY70" s="23"/>
      <c r="BAZ70" s="23"/>
      <c r="BBA70" s="23"/>
      <c r="BBB70" s="23"/>
      <c r="BBC70" s="23"/>
      <c r="BBD70" s="23"/>
      <c r="BBE70" s="23"/>
      <c r="BBF70" s="23"/>
      <c r="BBG70" s="23"/>
      <c r="BBH70" s="23"/>
      <c r="BBI70" s="23"/>
      <c r="BBJ70" s="23"/>
      <c r="BBK70" s="23"/>
      <c r="BBL70" s="23"/>
      <c r="BBM70" s="23"/>
      <c r="BBN70" s="23"/>
      <c r="BBO70" s="23"/>
      <c r="BBP70" s="23"/>
      <c r="BBQ70" s="23"/>
      <c r="BBR70" s="23"/>
      <c r="BBS70" s="23"/>
      <c r="BBT70" s="23"/>
      <c r="BBU70" s="23"/>
      <c r="BBV70" s="23"/>
      <c r="BBW70" s="23"/>
      <c r="BBX70" s="23"/>
      <c r="BBY70" s="23"/>
      <c r="BBZ70" s="23"/>
      <c r="BCA70" s="23"/>
      <c r="BCB70" s="23"/>
      <c r="BCC70" s="23"/>
      <c r="BCD70" s="23"/>
      <c r="BCE70" s="23"/>
      <c r="BCF70" s="23"/>
      <c r="BCG70" s="23"/>
      <c r="BCH70" s="23"/>
      <c r="BCI70" s="23"/>
      <c r="BCJ70" s="23"/>
      <c r="BCK70" s="23"/>
      <c r="BCL70" s="23"/>
      <c r="BCM70" s="23"/>
      <c r="BCN70" s="23"/>
      <c r="BCO70" s="23"/>
      <c r="BCP70" s="23"/>
      <c r="BCQ70" s="23"/>
      <c r="BCR70" s="23"/>
      <c r="BCS70" s="23"/>
      <c r="BCT70" s="23"/>
      <c r="BCU70" s="23"/>
      <c r="BCV70" s="23"/>
      <c r="BCW70" s="23"/>
      <c r="BCX70" s="23"/>
      <c r="BCY70" s="23"/>
      <c r="BCZ70" s="23"/>
      <c r="BDA70" s="23"/>
      <c r="BDB70" s="23"/>
      <c r="BDC70" s="23"/>
      <c r="BDD70" s="23"/>
      <c r="BDE70" s="23"/>
      <c r="BDF70" s="23"/>
      <c r="BDG70" s="23"/>
      <c r="BDH70" s="23"/>
      <c r="BDI70" s="23"/>
      <c r="BDJ70" s="23"/>
      <c r="BDK70" s="23"/>
      <c r="BDL70" s="23"/>
      <c r="BDM70" s="23"/>
      <c r="BDN70" s="23"/>
      <c r="BDO70" s="23"/>
      <c r="BDP70" s="23"/>
      <c r="BDQ70" s="23"/>
      <c r="BDR70" s="23"/>
      <c r="BDS70" s="23"/>
      <c r="BDT70" s="23"/>
      <c r="BDU70" s="23"/>
      <c r="BDV70" s="23"/>
      <c r="BDW70" s="23"/>
      <c r="BDX70" s="23"/>
      <c r="BDY70" s="23"/>
      <c r="BDZ70" s="23"/>
      <c r="BEA70" s="23"/>
      <c r="BEB70" s="23"/>
      <c r="BEC70" s="23"/>
      <c r="BED70" s="23"/>
      <c r="BEE70" s="23"/>
      <c r="BEF70" s="23"/>
      <c r="BEG70" s="23"/>
      <c r="BEH70" s="23"/>
      <c r="BEI70" s="23"/>
      <c r="BEJ70" s="23"/>
      <c r="BEK70" s="23"/>
      <c r="BEL70" s="23"/>
      <c r="BEM70" s="23"/>
      <c r="BEN70" s="23"/>
      <c r="BEO70" s="23"/>
      <c r="BEP70" s="23"/>
      <c r="BEQ70" s="23"/>
      <c r="BER70" s="23"/>
      <c r="BES70" s="23"/>
      <c r="BET70" s="23"/>
      <c r="BEU70" s="23"/>
      <c r="BEV70" s="23"/>
      <c r="BEW70" s="23"/>
      <c r="BEX70" s="23"/>
      <c r="BEY70" s="23"/>
      <c r="BEZ70" s="23"/>
      <c r="BFA70" s="23"/>
      <c r="BFB70" s="23"/>
      <c r="BFC70" s="23"/>
      <c r="BFD70" s="23"/>
      <c r="BFE70" s="23"/>
      <c r="BFF70" s="23"/>
      <c r="BFG70" s="23"/>
      <c r="BFH70" s="23"/>
      <c r="BFI70" s="23"/>
      <c r="BFJ70" s="23"/>
      <c r="BFK70" s="23"/>
      <c r="BFL70" s="23"/>
      <c r="BFM70" s="23"/>
      <c r="BFN70" s="23"/>
      <c r="BFO70" s="23"/>
      <c r="BFP70" s="23"/>
      <c r="BFQ70" s="23"/>
      <c r="BFR70" s="23"/>
      <c r="BFS70" s="23"/>
      <c r="BFT70" s="23"/>
      <c r="BFU70" s="23"/>
      <c r="BFV70" s="23"/>
      <c r="BFW70" s="23"/>
      <c r="BFX70" s="23"/>
      <c r="BFY70" s="23"/>
      <c r="BFZ70" s="23"/>
      <c r="BGA70" s="23"/>
      <c r="BGB70" s="23"/>
      <c r="BGC70" s="23"/>
      <c r="BGD70" s="23"/>
      <c r="BGE70" s="23"/>
      <c r="BGF70" s="23"/>
      <c r="BGG70" s="23"/>
      <c r="BGH70" s="23"/>
      <c r="BGI70" s="23"/>
      <c r="BGJ70" s="23"/>
      <c r="BGK70" s="23"/>
      <c r="BGL70" s="23"/>
      <c r="BGM70" s="23"/>
      <c r="BGN70" s="23"/>
      <c r="BGO70" s="23"/>
      <c r="BGP70" s="23"/>
      <c r="BGQ70" s="23"/>
      <c r="BGR70" s="23"/>
      <c r="BGS70" s="23"/>
      <c r="BGT70" s="23"/>
      <c r="BGU70" s="23"/>
      <c r="BGV70" s="23"/>
      <c r="BGW70" s="23"/>
      <c r="BGX70" s="23"/>
      <c r="BGY70" s="23"/>
      <c r="BGZ70" s="23"/>
      <c r="BHA70" s="23"/>
      <c r="BHB70" s="23"/>
      <c r="BHC70" s="23"/>
      <c r="BHD70" s="23"/>
      <c r="BHE70" s="23"/>
      <c r="BHF70" s="23"/>
      <c r="BHG70" s="23"/>
      <c r="BHH70" s="23"/>
      <c r="BHI70" s="23"/>
      <c r="BHJ70" s="23"/>
      <c r="BHK70" s="23"/>
      <c r="BHL70" s="23"/>
      <c r="BHM70" s="23"/>
      <c r="BHN70" s="23"/>
      <c r="BHO70" s="23"/>
      <c r="BHP70" s="23"/>
      <c r="BHQ70" s="23"/>
      <c r="BHR70" s="23"/>
      <c r="BHS70" s="23"/>
      <c r="BHT70" s="23"/>
      <c r="BHU70" s="23"/>
      <c r="BHV70" s="23"/>
      <c r="BHW70" s="23"/>
      <c r="BHX70" s="23"/>
      <c r="BHY70" s="23"/>
      <c r="BHZ70" s="23"/>
      <c r="BIA70" s="23"/>
      <c r="BIB70" s="23"/>
      <c r="BIC70" s="23"/>
      <c r="BID70" s="23"/>
      <c r="BIE70" s="23"/>
      <c r="BIF70" s="23"/>
      <c r="BIG70" s="23"/>
      <c r="BIH70" s="23"/>
      <c r="BII70" s="23"/>
      <c r="BIJ70" s="23"/>
      <c r="BIK70" s="23"/>
      <c r="BIL70" s="23"/>
      <c r="BIM70" s="23"/>
      <c r="BIN70" s="23"/>
      <c r="BIO70" s="23"/>
      <c r="BIP70" s="23"/>
      <c r="BIQ70" s="23"/>
      <c r="BIR70" s="23"/>
      <c r="BIS70" s="23"/>
      <c r="BIT70" s="23"/>
      <c r="BIU70" s="23"/>
      <c r="BIV70" s="23"/>
      <c r="BIW70" s="23"/>
      <c r="BIX70" s="23"/>
      <c r="BIY70" s="23"/>
      <c r="BIZ70" s="23"/>
      <c r="BJA70" s="23"/>
      <c r="BJB70" s="23"/>
      <c r="BJC70" s="23"/>
      <c r="BJD70" s="23"/>
      <c r="BJE70" s="23"/>
      <c r="BJF70" s="23"/>
      <c r="BJG70" s="23"/>
      <c r="BJH70" s="23"/>
      <c r="BJI70" s="23"/>
      <c r="BJJ70" s="23"/>
      <c r="BJK70" s="23"/>
      <c r="BJL70" s="23"/>
      <c r="BJM70" s="23"/>
      <c r="BJN70" s="23"/>
      <c r="BJO70" s="23"/>
      <c r="BJP70" s="23"/>
      <c r="BJQ70" s="23"/>
      <c r="BJR70" s="23"/>
      <c r="BJS70" s="23"/>
      <c r="BJT70" s="23"/>
      <c r="BJU70" s="23"/>
      <c r="BJV70" s="23"/>
      <c r="BJW70" s="23"/>
      <c r="BJX70" s="23"/>
      <c r="BJY70" s="23"/>
      <c r="BJZ70" s="23"/>
      <c r="BKA70" s="23"/>
      <c r="BKB70" s="23"/>
      <c r="BKC70" s="23"/>
      <c r="BKD70" s="23"/>
      <c r="BKE70" s="23"/>
      <c r="BKF70" s="23"/>
      <c r="BKG70" s="23"/>
      <c r="BKH70" s="23"/>
      <c r="BKI70" s="23"/>
      <c r="BKJ70" s="23"/>
      <c r="BKK70" s="23"/>
      <c r="BKL70" s="23"/>
      <c r="BKM70" s="23"/>
      <c r="BKN70" s="23"/>
      <c r="BKO70" s="23"/>
      <c r="BKP70" s="23"/>
      <c r="BKQ70" s="23"/>
      <c r="BKR70" s="23"/>
      <c r="BKS70" s="23"/>
      <c r="BKT70" s="23"/>
      <c r="BKU70" s="23"/>
      <c r="BKV70" s="23"/>
      <c r="BKW70" s="23"/>
      <c r="BKX70" s="23"/>
      <c r="BKY70" s="23"/>
      <c r="BKZ70" s="23"/>
      <c r="BLA70" s="23"/>
      <c r="BLB70" s="23"/>
      <c r="BLC70" s="23"/>
      <c r="BLD70" s="23"/>
      <c r="BLE70" s="23"/>
      <c r="BLF70" s="23"/>
      <c r="BLG70" s="23"/>
      <c r="BLH70" s="23"/>
      <c r="BLI70" s="23"/>
      <c r="BLJ70" s="23"/>
      <c r="BLK70" s="23"/>
      <c r="BLL70" s="23"/>
      <c r="BLM70" s="23"/>
      <c r="BLN70" s="23"/>
      <c r="BLO70" s="23"/>
      <c r="BLP70" s="23"/>
      <c r="BLQ70" s="23"/>
      <c r="BLR70" s="23"/>
      <c r="BLS70" s="23"/>
      <c r="BLT70" s="23"/>
      <c r="BLU70" s="23"/>
      <c r="BLV70" s="23"/>
      <c r="BLW70" s="23"/>
      <c r="BLX70" s="23"/>
      <c r="BLY70" s="23"/>
      <c r="BLZ70" s="23"/>
      <c r="BMA70" s="23"/>
      <c r="BMB70" s="23"/>
      <c r="BMC70" s="23"/>
      <c r="BMD70" s="23"/>
      <c r="BME70" s="23"/>
      <c r="BMF70" s="23"/>
      <c r="BMG70" s="23"/>
      <c r="BMH70" s="23"/>
      <c r="BMI70" s="23"/>
      <c r="BMJ70" s="23"/>
      <c r="BMK70" s="23"/>
      <c r="BML70" s="23"/>
      <c r="BMM70" s="23"/>
      <c r="BMN70" s="23"/>
      <c r="BMO70" s="23"/>
      <c r="BMP70" s="23"/>
      <c r="BMQ70" s="23"/>
      <c r="BMR70" s="23"/>
      <c r="BMS70" s="23"/>
      <c r="BMT70" s="23"/>
      <c r="BMU70" s="23"/>
      <c r="BMV70" s="23"/>
      <c r="BMW70" s="23"/>
      <c r="BMX70" s="23"/>
      <c r="BMY70" s="23"/>
      <c r="BMZ70" s="23"/>
      <c r="BNA70" s="23"/>
      <c r="BNB70" s="23"/>
      <c r="BNC70" s="23"/>
      <c r="BND70" s="23"/>
      <c r="BNE70" s="23"/>
      <c r="BNF70" s="23"/>
      <c r="BNG70" s="23"/>
      <c r="BNH70" s="23"/>
      <c r="BNI70" s="23"/>
      <c r="BNJ70" s="23"/>
      <c r="BNK70" s="23"/>
      <c r="BNL70" s="23"/>
      <c r="BNM70" s="23"/>
      <c r="BNN70" s="23"/>
      <c r="BNO70" s="23"/>
      <c r="BNP70" s="23"/>
      <c r="BNQ70" s="23"/>
      <c r="BNR70" s="23"/>
      <c r="BNS70" s="23"/>
      <c r="BNT70" s="23"/>
      <c r="BNU70" s="23"/>
      <c r="BNV70" s="23"/>
      <c r="BNW70" s="23"/>
      <c r="BNX70" s="23"/>
      <c r="BNY70" s="23"/>
      <c r="BNZ70" s="23"/>
      <c r="BOA70" s="23"/>
      <c r="BOB70" s="23"/>
      <c r="BOC70" s="23"/>
      <c r="BOD70" s="23"/>
      <c r="BOE70" s="23"/>
      <c r="BOF70" s="23"/>
      <c r="BOG70" s="23"/>
      <c r="BOH70" s="23"/>
      <c r="BOI70" s="23"/>
      <c r="BOJ70" s="23"/>
      <c r="BOK70" s="23"/>
      <c r="BOL70" s="23"/>
      <c r="BOM70" s="23"/>
      <c r="BON70" s="23"/>
      <c r="BOO70" s="23"/>
      <c r="BOP70" s="23"/>
      <c r="BOQ70" s="23"/>
      <c r="BOR70" s="23"/>
      <c r="BOS70" s="23"/>
      <c r="BOT70" s="23"/>
      <c r="BOU70" s="23"/>
      <c r="BOV70" s="23"/>
      <c r="BOW70" s="23"/>
      <c r="BOX70" s="23"/>
      <c r="BOY70" s="23"/>
      <c r="BOZ70" s="23"/>
      <c r="BPA70" s="23"/>
      <c r="BPB70" s="23"/>
      <c r="BPC70" s="23"/>
      <c r="BPD70" s="23"/>
      <c r="BPE70" s="23"/>
      <c r="BPF70" s="23"/>
      <c r="BPG70" s="23"/>
      <c r="BPH70" s="23"/>
      <c r="BPI70" s="23"/>
      <c r="BPJ70" s="23"/>
      <c r="BPK70" s="23"/>
      <c r="BPL70" s="23"/>
      <c r="BPM70" s="23"/>
      <c r="BPN70" s="23"/>
      <c r="BPO70" s="23"/>
      <c r="BPP70" s="23"/>
      <c r="BPQ70" s="23"/>
      <c r="BPR70" s="23"/>
      <c r="BPS70" s="23"/>
      <c r="BPT70" s="23"/>
      <c r="BPU70" s="23"/>
      <c r="BPV70" s="23"/>
      <c r="BPW70" s="23"/>
      <c r="BPX70" s="23"/>
      <c r="BPY70" s="23"/>
      <c r="BPZ70" s="23"/>
      <c r="BQA70" s="23"/>
      <c r="BQB70" s="23"/>
      <c r="BQC70" s="23"/>
      <c r="BQD70" s="23"/>
      <c r="BQE70" s="23"/>
      <c r="BQF70" s="23"/>
      <c r="BQG70" s="23"/>
      <c r="BQH70" s="23"/>
      <c r="BQI70" s="23"/>
      <c r="BQJ70" s="23"/>
      <c r="BQK70" s="23"/>
      <c r="BQL70" s="23"/>
      <c r="BQM70" s="23"/>
      <c r="BQN70" s="23"/>
      <c r="BQO70" s="23"/>
      <c r="BQP70" s="23"/>
      <c r="BQQ70" s="23"/>
      <c r="BQR70" s="23"/>
      <c r="BQS70" s="23"/>
      <c r="BQT70" s="23"/>
      <c r="BQU70" s="23"/>
      <c r="BQV70" s="23"/>
      <c r="BQW70" s="23"/>
      <c r="BQX70" s="23"/>
      <c r="BQY70" s="23"/>
      <c r="BQZ70" s="23"/>
      <c r="BRA70" s="23"/>
      <c r="BRB70" s="23"/>
      <c r="BRC70" s="23"/>
      <c r="BRD70" s="23"/>
      <c r="BRE70" s="23"/>
      <c r="BRF70" s="23"/>
      <c r="BRG70" s="23"/>
      <c r="BRH70" s="23"/>
      <c r="BRI70" s="23"/>
      <c r="BRJ70" s="23"/>
      <c r="BRK70" s="23"/>
      <c r="BRL70" s="23"/>
      <c r="BRM70" s="23"/>
      <c r="BRN70" s="23"/>
      <c r="BRO70" s="23"/>
      <c r="BRP70" s="23"/>
      <c r="BRQ70" s="23"/>
      <c r="BRR70" s="23"/>
      <c r="BRS70" s="23"/>
      <c r="BRT70" s="23"/>
      <c r="BRU70" s="23"/>
      <c r="BRV70" s="23"/>
      <c r="BRW70" s="23"/>
      <c r="BRX70" s="23"/>
      <c r="BRY70" s="23"/>
      <c r="BRZ70" s="23"/>
      <c r="BSA70" s="23"/>
      <c r="BSB70" s="23"/>
      <c r="BSC70" s="23"/>
      <c r="BSD70" s="23"/>
      <c r="BSE70" s="23"/>
      <c r="BSF70" s="23"/>
      <c r="BSG70" s="23"/>
      <c r="BSH70" s="23"/>
      <c r="BSI70" s="23"/>
      <c r="BSJ70" s="23"/>
      <c r="BSK70" s="23"/>
      <c r="BSL70" s="23"/>
      <c r="BSM70" s="23"/>
      <c r="BSN70" s="23"/>
      <c r="BSO70" s="23"/>
      <c r="BSP70" s="23"/>
      <c r="BSQ70" s="23"/>
      <c r="BSR70" s="23"/>
      <c r="BSS70" s="23"/>
      <c r="BST70" s="23"/>
      <c r="BSU70" s="23"/>
      <c r="BSV70" s="23"/>
      <c r="BSW70" s="23"/>
      <c r="BSX70" s="23"/>
      <c r="BSY70" s="23"/>
      <c r="BSZ70" s="23"/>
      <c r="BTA70" s="23"/>
      <c r="BTB70" s="23"/>
      <c r="BTC70" s="23"/>
      <c r="BTD70" s="23"/>
      <c r="BTE70" s="23"/>
      <c r="BTF70" s="23"/>
      <c r="BTG70" s="23"/>
      <c r="BTH70" s="23"/>
      <c r="BTI70" s="23"/>
      <c r="BTJ70" s="23"/>
      <c r="BTK70" s="23"/>
      <c r="BTL70" s="23"/>
      <c r="BTM70" s="23"/>
      <c r="BTN70" s="23"/>
      <c r="BTO70" s="23"/>
      <c r="BTP70" s="23"/>
      <c r="BTQ70" s="23"/>
      <c r="BTR70" s="23"/>
      <c r="BTS70" s="23"/>
      <c r="BTT70" s="23"/>
      <c r="BTU70" s="23"/>
      <c r="BTV70" s="23"/>
      <c r="BTW70" s="23"/>
      <c r="BTX70" s="23"/>
      <c r="BTY70" s="23"/>
      <c r="BTZ70" s="23"/>
      <c r="BUA70" s="23"/>
      <c r="BUB70" s="23"/>
      <c r="BUC70" s="23"/>
      <c r="BUD70" s="23"/>
      <c r="BUE70" s="23"/>
      <c r="BUF70" s="23"/>
      <c r="BUG70" s="23"/>
      <c r="BUH70" s="23"/>
      <c r="BUI70" s="23"/>
      <c r="BUJ70" s="23"/>
      <c r="BUK70" s="23"/>
      <c r="BUL70" s="23"/>
      <c r="BUM70" s="23"/>
      <c r="BUN70" s="23"/>
      <c r="BUO70" s="23"/>
      <c r="BUP70" s="23"/>
      <c r="BUQ70" s="23"/>
      <c r="BUR70" s="23"/>
      <c r="BUS70" s="23"/>
      <c r="BUT70" s="23"/>
      <c r="BUU70" s="23"/>
      <c r="BUV70" s="23"/>
      <c r="BUW70" s="23"/>
      <c r="BUX70" s="23"/>
      <c r="BUY70" s="23"/>
      <c r="BUZ70" s="23"/>
      <c r="BVA70" s="23"/>
      <c r="BVB70" s="23"/>
      <c r="BVC70" s="23"/>
      <c r="BVD70" s="23"/>
      <c r="BVE70" s="23"/>
      <c r="BVF70" s="23"/>
      <c r="BVG70" s="23"/>
      <c r="BVH70" s="23"/>
      <c r="BVI70" s="23"/>
      <c r="BVJ70" s="23"/>
      <c r="BVK70" s="23"/>
      <c r="BVL70" s="23"/>
      <c r="BVM70" s="23"/>
      <c r="BVN70" s="23"/>
      <c r="BVO70" s="23"/>
      <c r="BVP70" s="23"/>
      <c r="BVQ70" s="23"/>
      <c r="BVR70" s="23"/>
      <c r="BVS70" s="23"/>
      <c r="BVT70" s="23"/>
      <c r="BVU70" s="23"/>
      <c r="BVV70" s="23"/>
      <c r="BVW70" s="23"/>
      <c r="BVX70" s="23"/>
      <c r="BVY70" s="23"/>
      <c r="BVZ70" s="23"/>
      <c r="BWA70" s="23"/>
      <c r="BWB70" s="23"/>
      <c r="BWC70" s="23"/>
      <c r="BWD70" s="23"/>
      <c r="BWE70" s="23"/>
      <c r="BWF70" s="23"/>
      <c r="BWG70" s="23"/>
      <c r="BWH70" s="23"/>
      <c r="BWI70" s="23"/>
      <c r="BWJ70" s="23"/>
      <c r="BWK70" s="23"/>
      <c r="BWL70" s="23"/>
      <c r="BWM70" s="23"/>
      <c r="BWN70" s="23"/>
      <c r="BWO70" s="23"/>
      <c r="BWP70" s="23"/>
      <c r="BWQ70" s="23"/>
      <c r="BWR70" s="23"/>
      <c r="BWS70" s="23"/>
      <c r="BWT70" s="23"/>
      <c r="BWU70" s="23"/>
      <c r="BWV70" s="23"/>
      <c r="BWW70" s="23"/>
      <c r="BWX70" s="23"/>
      <c r="BWY70" s="23"/>
      <c r="BWZ70" s="23"/>
      <c r="BXA70" s="23"/>
      <c r="BXB70" s="23"/>
      <c r="BXC70" s="23"/>
      <c r="BXD70" s="23"/>
      <c r="BXE70" s="23"/>
      <c r="BXF70" s="23"/>
      <c r="BXG70" s="23"/>
      <c r="BXH70" s="23"/>
      <c r="BXI70" s="23"/>
      <c r="BXJ70" s="23"/>
      <c r="BXK70" s="23"/>
      <c r="BXL70" s="23"/>
      <c r="BXM70" s="23"/>
      <c r="BXN70" s="23"/>
      <c r="BXO70" s="23"/>
      <c r="BXP70" s="23"/>
      <c r="BXQ70" s="23"/>
      <c r="BXR70" s="23"/>
      <c r="BXS70" s="23"/>
      <c r="BXT70" s="23"/>
      <c r="BXU70" s="23"/>
      <c r="BXV70" s="23"/>
      <c r="BXW70" s="23"/>
      <c r="BXX70" s="23"/>
      <c r="BXY70" s="23"/>
      <c r="BXZ70" s="23"/>
      <c r="BYA70" s="23"/>
      <c r="BYB70" s="23"/>
      <c r="BYC70" s="23"/>
      <c r="BYD70" s="23"/>
      <c r="BYE70" s="23"/>
      <c r="BYF70" s="23"/>
      <c r="BYG70" s="23"/>
      <c r="BYH70" s="23"/>
      <c r="BYI70" s="23"/>
      <c r="BYJ70" s="23"/>
      <c r="BYK70" s="23"/>
      <c r="BYL70" s="23"/>
      <c r="BYM70" s="23"/>
      <c r="BYN70" s="23"/>
      <c r="BYO70" s="23"/>
      <c r="BYP70" s="23"/>
      <c r="BYQ70" s="23"/>
      <c r="BYR70" s="23"/>
      <c r="BYS70" s="23"/>
      <c r="BYT70" s="23"/>
      <c r="BYU70" s="23"/>
      <c r="BYV70" s="23"/>
      <c r="BYW70" s="23"/>
      <c r="BYX70" s="23"/>
      <c r="BYY70" s="23"/>
      <c r="BYZ70" s="23"/>
      <c r="BZA70" s="23"/>
      <c r="BZB70" s="23"/>
      <c r="BZC70" s="23"/>
      <c r="BZD70" s="23"/>
      <c r="BZE70" s="23"/>
      <c r="BZF70" s="23"/>
      <c r="BZG70" s="23"/>
      <c r="BZH70" s="23"/>
      <c r="BZI70" s="23"/>
      <c r="BZJ70" s="23"/>
      <c r="BZK70" s="23"/>
      <c r="BZL70" s="23"/>
      <c r="BZM70" s="23"/>
      <c r="BZN70" s="23"/>
      <c r="BZO70" s="23"/>
      <c r="BZP70" s="23"/>
      <c r="BZQ70" s="23"/>
      <c r="BZR70" s="23"/>
      <c r="BZS70" s="23"/>
      <c r="BZT70" s="23"/>
      <c r="BZU70" s="23"/>
      <c r="BZV70" s="23"/>
      <c r="BZW70" s="23"/>
      <c r="BZX70" s="23"/>
      <c r="BZY70" s="23"/>
      <c r="BZZ70" s="23"/>
      <c r="CAA70" s="23"/>
      <c r="CAB70" s="23"/>
      <c r="CAC70" s="23"/>
      <c r="CAD70" s="23"/>
      <c r="CAE70" s="23"/>
      <c r="CAF70" s="23"/>
      <c r="CAG70" s="23"/>
      <c r="CAH70" s="23"/>
      <c r="CAI70" s="23"/>
      <c r="CAJ70" s="23"/>
      <c r="CAK70" s="23"/>
      <c r="CAL70" s="23"/>
      <c r="CAM70" s="23"/>
      <c r="CAN70" s="23"/>
      <c r="CAO70" s="23"/>
      <c r="CAP70" s="23"/>
      <c r="CAQ70" s="23"/>
      <c r="CAR70" s="23"/>
      <c r="CAS70" s="23"/>
      <c r="CAT70" s="23"/>
      <c r="CAU70" s="23"/>
      <c r="CAV70" s="23"/>
      <c r="CAW70" s="23"/>
      <c r="CAX70" s="23"/>
      <c r="CAY70" s="23"/>
      <c r="CAZ70" s="23"/>
      <c r="CBA70" s="23"/>
      <c r="CBB70" s="23"/>
      <c r="CBC70" s="23"/>
      <c r="CBD70" s="23"/>
      <c r="CBE70" s="23"/>
      <c r="CBF70" s="23"/>
      <c r="CBG70" s="23"/>
      <c r="CBH70" s="23"/>
      <c r="CBI70" s="23"/>
      <c r="CBJ70" s="23"/>
      <c r="CBK70" s="23"/>
      <c r="CBL70" s="23"/>
      <c r="CBM70" s="23"/>
      <c r="CBN70" s="23"/>
      <c r="CBO70" s="23"/>
      <c r="CBP70" s="23"/>
      <c r="CBQ70" s="23"/>
      <c r="CBR70" s="23"/>
      <c r="CBS70" s="23"/>
      <c r="CBT70" s="23"/>
      <c r="CBU70" s="23"/>
      <c r="CBV70" s="23"/>
      <c r="CBW70" s="23"/>
      <c r="CBX70" s="23"/>
      <c r="CBY70" s="23"/>
      <c r="CBZ70" s="23"/>
      <c r="CCA70" s="23"/>
      <c r="CCB70" s="23"/>
      <c r="CCC70" s="23"/>
      <c r="CCD70" s="23"/>
      <c r="CCE70" s="23"/>
      <c r="CCF70" s="23"/>
      <c r="CCG70" s="23"/>
      <c r="CCH70" s="23"/>
      <c r="CCI70" s="23"/>
      <c r="CCJ70" s="23"/>
      <c r="CCK70" s="23"/>
      <c r="CCL70" s="23"/>
      <c r="CCM70" s="23"/>
      <c r="CCN70" s="23"/>
      <c r="CCO70" s="23"/>
      <c r="CCP70" s="23"/>
      <c r="CCQ70" s="23"/>
      <c r="CCR70" s="23"/>
      <c r="CCS70" s="23"/>
      <c r="CCT70" s="23"/>
      <c r="CCU70" s="23"/>
      <c r="CCV70" s="23"/>
      <c r="CCW70" s="23"/>
      <c r="CCX70" s="23"/>
      <c r="CCY70" s="23"/>
      <c r="CCZ70" s="23"/>
      <c r="CDA70" s="23"/>
      <c r="CDB70" s="23"/>
      <c r="CDC70" s="23"/>
      <c r="CDD70" s="23"/>
      <c r="CDE70" s="23"/>
      <c r="CDF70" s="23"/>
      <c r="CDG70" s="23"/>
      <c r="CDH70" s="23"/>
      <c r="CDI70" s="23"/>
      <c r="CDJ70" s="23"/>
      <c r="CDK70" s="23"/>
      <c r="CDL70" s="23"/>
      <c r="CDM70" s="23"/>
      <c r="CDN70" s="23"/>
      <c r="CDO70" s="23"/>
      <c r="CDP70" s="23"/>
      <c r="CDQ70" s="23"/>
      <c r="CDR70" s="23"/>
      <c r="CDS70" s="23"/>
      <c r="CDT70" s="23"/>
      <c r="CDU70" s="23"/>
      <c r="CDV70" s="23"/>
      <c r="CDW70" s="23"/>
      <c r="CDX70" s="23"/>
      <c r="CDY70" s="23"/>
      <c r="CDZ70" s="23"/>
      <c r="CEA70" s="23"/>
      <c r="CEB70" s="23"/>
      <c r="CEC70" s="23"/>
      <c r="CED70" s="23"/>
      <c r="CEE70" s="23"/>
      <c r="CEF70" s="23"/>
      <c r="CEG70" s="23"/>
      <c r="CEH70" s="23"/>
      <c r="CEI70" s="23"/>
      <c r="CEJ70" s="23"/>
      <c r="CEK70" s="23"/>
      <c r="CEL70" s="23"/>
      <c r="CEM70" s="23"/>
      <c r="CEN70" s="23"/>
      <c r="CEO70" s="23"/>
      <c r="CEP70" s="23"/>
      <c r="CEQ70" s="23"/>
      <c r="CER70" s="23"/>
      <c r="CES70" s="23"/>
      <c r="CET70" s="23"/>
      <c r="CEU70" s="23"/>
      <c r="CEV70" s="23"/>
      <c r="CEW70" s="23"/>
      <c r="CEX70" s="23"/>
      <c r="CEY70" s="23"/>
      <c r="CEZ70" s="23"/>
      <c r="CFA70" s="23"/>
      <c r="CFB70" s="23"/>
      <c r="CFC70" s="23"/>
      <c r="CFD70" s="23"/>
      <c r="CFE70" s="23"/>
      <c r="CFF70" s="23"/>
      <c r="CFG70" s="23"/>
      <c r="CFH70" s="23"/>
      <c r="CFI70" s="23"/>
      <c r="CFJ70" s="23"/>
      <c r="CFK70" s="23"/>
      <c r="CFL70" s="23"/>
      <c r="CFM70" s="23"/>
      <c r="CFN70" s="23"/>
      <c r="CFO70" s="23"/>
      <c r="CFP70" s="23"/>
      <c r="CFQ70" s="23"/>
      <c r="CFR70" s="23"/>
      <c r="CFS70" s="23"/>
      <c r="CFT70" s="23"/>
      <c r="CFU70" s="23"/>
      <c r="CFV70" s="23"/>
      <c r="CFW70" s="23"/>
      <c r="CFX70" s="23"/>
      <c r="CFY70" s="23"/>
      <c r="CFZ70" s="23"/>
      <c r="CGA70" s="23"/>
      <c r="CGB70" s="23"/>
      <c r="CGC70" s="23"/>
      <c r="CGD70" s="23"/>
      <c r="CGE70" s="23"/>
      <c r="CGF70" s="23"/>
      <c r="CGG70" s="23"/>
      <c r="CGH70" s="23"/>
      <c r="CGI70" s="23"/>
      <c r="CGJ70" s="23"/>
      <c r="CGK70" s="23"/>
      <c r="CGL70" s="23"/>
      <c r="CGM70" s="23"/>
      <c r="CGN70" s="23"/>
      <c r="CGO70" s="23"/>
      <c r="CGP70" s="23"/>
      <c r="CGQ70" s="23"/>
      <c r="CGR70" s="23"/>
      <c r="CGS70" s="23"/>
      <c r="CGT70" s="23"/>
      <c r="CGU70" s="23"/>
      <c r="CGV70" s="23"/>
      <c r="CGW70" s="23"/>
      <c r="CGX70" s="23"/>
      <c r="CGY70" s="23"/>
      <c r="CGZ70" s="23"/>
      <c r="CHA70" s="23"/>
      <c r="CHB70" s="23"/>
      <c r="CHC70" s="23"/>
      <c r="CHD70" s="23"/>
      <c r="CHE70" s="23"/>
      <c r="CHF70" s="23"/>
      <c r="CHG70" s="23"/>
      <c r="CHH70" s="23"/>
      <c r="CHI70" s="23"/>
      <c r="CHJ70" s="23"/>
      <c r="CHK70" s="23"/>
      <c r="CHL70" s="23"/>
      <c r="CHM70" s="23"/>
      <c r="CHN70" s="23"/>
      <c r="CHO70" s="23"/>
      <c r="CHP70" s="23"/>
      <c r="CHQ70" s="23"/>
      <c r="CHR70" s="23"/>
      <c r="CHS70" s="23"/>
      <c r="CHT70" s="23"/>
      <c r="CHU70" s="23"/>
      <c r="CHV70" s="23"/>
      <c r="CHW70" s="23"/>
      <c r="CHX70" s="23"/>
      <c r="CHY70" s="23"/>
      <c r="CHZ70" s="23"/>
      <c r="CIA70" s="23"/>
      <c r="CIB70" s="23"/>
      <c r="CIC70" s="23"/>
      <c r="CID70" s="23"/>
      <c r="CIE70" s="23"/>
      <c r="CIF70" s="23"/>
      <c r="CIG70" s="23"/>
      <c r="CIH70" s="23"/>
      <c r="CII70" s="23"/>
      <c r="CIJ70" s="23"/>
      <c r="CIK70" s="23"/>
      <c r="CIL70" s="23"/>
      <c r="CIM70" s="23"/>
      <c r="CIN70" s="23"/>
      <c r="CIO70" s="23"/>
      <c r="CIP70" s="23"/>
      <c r="CIQ70" s="23"/>
      <c r="CIR70" s="23"/>
      <c r="CIS70" s="23"/>
      <c r="CIT70" s="23"/>
      <c r="CIU70" s="23"/>
      <c r="CIV70" s="23"/>
      <c r="CIW70" s="23"/>
      <c r="CIX70" s="23"/>
      <c r="CIY70" s="23"/>
      <c r="CIZ70" s="23"/>
      <c r="CJA70" s="23"/>
      <c r="CJB70" s="23"/>
      <c r="CJC70" s="23"/>
      <c r="CJD70" s="23"/>
      <c r="CJE70" s="23"/>
      <c r="CJF70" s="23"/>
      <c r="CJG70" s="23"/>
      <c r="CJH70" s="23"/>
      <c r="CJI70" s="23"/>
      <c r="CJJ70" s="23"/>
      <c r="CJK70" s="23"/>
      <c r="CJL70" s="23"/>
      <c r="CJM70" s="23"/>
      <c r="CJN70" s="23"/>
      <c r="CJO70" s="23"/>
      <c r="CJP70" s="23"/>
      <c r="CJQ70" s="23"/>
      <c r="CJR70" s="23"/>
      <c r="CJS70" s="23"/>
      <c r="CJT70" s="23"/>
      <c r="CJU70" s="23"/>
      <c r="CJV70" s="23"/>
      <c r="CJW70" s="23"/>
      <c r="CJX70" s="23"/>
      <c r="CJY70" s="23"/>
      <c r="CJZ70" s="23"/>
      <c r="CKA70" s="23"/>
      <c r="CKB70" s="23"/>
      <c r="CKC70" s="23"/>
      <c r="CKD70" s="23"/>
      <c r="CKE70" s="23"/>
      <c r="CKF70" s="23"/>
      <c r="CKG70" s="23"/>
      <c r="CKH70" s="23"/>
      <c r="CKI70" s="23"/>
      <c r="CKJ70" s="23"/>
      <c r="CKK70" s="23"/>
      <c r="CKL70" s="23"/>
      <c r="CKM70" s="23"/>
      <c r="CKN70" s="23"/>
      <c r="CKO70" s="23"/>
      <c r="CKP70" s="23"/>
      <c r="CKQ70" s="23"/>
      <c r="CKR70" s="23"/>
      <c r="CKS70" s="23"/>
      <c r="CKT70" s="23"/>
      <c r="CKU70" s="23"/>
      <c r="CKV70" s="23"/>
      <c r="CKW70" s="23"/>
      <c r="CKX70" s="23"/>
      <c r="CKY70" s="23"/>
      <c r="CKZ70" s="23"/>
      <c r="CLA70" s="23"/>
      <c r="CLB70" s="23"/>
      <c r="CLC70" s="23"/>
      <c r="CLD70" s="23"/>
      <c r="CLE70" s="23"/>
      <c r="CLF70" s="23"/>
      <c r="CLG70" s="23"/>
      <c r="CLH70" s="23"/>
      <c r="CLI70" s="23"/>
      <c r="CLJ70" s="23"/>
      <c r="CLK70" s="23"/>
      <c r="CLL70" s="23"/>
      <c r="CLM70" s="23"/>
      <c r="CLN70" s="23"/>
      <c r="CLO70" s="23"/>
      <c r="CLP70" s="23"/>
      <c r="CLQ70" s="23"/>
      <c r="CLR70" s="23"/>
      <c r="CLS70" s="23"/>
      <c r="CLT70" s="23"/>
      <c r="CLU70" s="23"/>
      <c r="CLV70" s="23"/>
      <c r="CLW70" s="23"/>
      <c r="CLX70" s="23"/>
      <c r="CLY70" s="23"/>
      <c r="CLZ70" s="23"/>
      <c r="CMA70" s="23"/>
      <c r="CMB70" s="23"/>
      <c r="CMC70" s="23"/>
      <c r="CMD70" s="23"/>
      <c r="CME70" s="23"/>
      <c r="CMF70" s="23"/>
      <c r="CMG70" s="23"/>
      <c r="CMH70" s="23"/>
      <c r="CMI70" s="23"/>
      <c r="CMJ70" s="23"/>
      <c r="CMK70" s="23"/>
      <c r="CML70" s="23"/>
      <c r="CMM70" s="23"/>
      <c r="CMN70" s="23"/>
      <c r="CMO70" s="23"/>
      <c r="CMP70" s="23"/>
      <c r="CMQ70" s="23"/>
      <c r="CMR70" s="23"/>
      <c r="CMS70" s="23"/>
      <c r="CMT70" s="23"/>
      <c r="CMU70" s="23"/>
      <c r="CMV70" s="23"/>
      <c r="CMW70" s="23"/>
      <c r="CMX70" s="23"/>
      <c r="CMY70" s="23"/>
      <c r="CMZ70" s="23"/>
      <c r="CNA70" s="23"/>
      <c r="CNB70" s="23"/>
      <c r="CNC70" s="23"/>
      <c r="CND70" s="23"/>
      <c r="CNE70" s="23"/>
      <c r="CNF70" s="23"/>
      <c r="CNG70" s="23"/>
      <c r="CNH70" s="23"/>
      <c r="CNI70" s="23"/>
      <c r="CNJ70" s="23"/>
      <c r="CNK70" s="23"/>
      <c r="CNL70" s="23"/>
      <c r="CNM70" s="23"/>
      <c r="CNN70" s="23"/>
      <c r="CNO70" s="23"/>
      <c r="CNP70" s="23"/>
      <c r="CNQ70" s="23"/>
      <c r="CNR70" s="23"/>
      <c r="CNS70" s="23"/>
      <c r="CNT70" s="23"/>
      <c r="CNU70" s="23"/>
      <c r="CNV70" s="23"/>
      <c r="CNW70" s="23"/>
      <c r="CNX70" s="23"/>
      <c r="CNY70" s="23"/>
      <c r="CNZ70" s="23"/>
      <c r="COA70" s="23"/>
      <c r="COB70" s="23"/>
      <c r="COC70" s="23"/>
      <c r="COD70" s="23"/>
      <c r="COE70" s="23"/>
      <c r="COF70" s="23"/>
      <c r="COG70" s="23"/>
      <c r="COH70" s="23"/>
      <c r="COI70" s="23"/>
      <c r="COJ70" s="23"/>
      <c r="COK70" s="23"/>
      <c r="COL70" s="23"/>
      <c r="COM70" s="23"/>
      <c r="CON70" s="23"/>
      <c r="COO70" s="23"/>
      <c r="COP70" s="23"/>
      <c r="COQ70" s="23"/>
      <c r="COR70" s="23"/>
      <c r="COS70" s="23"/>
      <c r="COT70" s="23"/>
      <c r="COU70" s="23"/>
      <c r="COV70" s="23"/>
      <c r="COW70" s="23"/>
      <c r="COX70" s="23"/>
      <c r="COY70" s="23"/>
      <c r="COZ70" s="23"/>
      <c r="CPA70" s="23"/>
      <c r="CPB70" s="23"/>
      <c r="CPC70" s="23"/>
      <c r="CPD70" s="23"/>
      <c r="CPE70" s="23"/>
      <c r="CPF70" s="23"/>
      <c r="CPG70" s="23"/>
      <c r="CPH70" s="23"/>
      <c r="CPI70" s="23"/>
      <c r="CPJ70" s="23"/>
      <c r="CPK70" s="23"/>
      <c r="CPL70" s="23"/>
      <c r="CPM70" s="23"/>
      <c r="CPN70" s="23"/>
      <c r="CPO70" s="23"/>
      <c r="CPP70" s="23"/>
      <c r="CPQ70" s="23"/>
      <c r="CPR70" s="23"/>
      <c r="CPS70" s="23"/>
      <c r="CPT70" s="23"/>
      <c r="CPU70" s="23"/>
      <c r="CPV70" s="23"/>
      <c r="CPW70" s="23"/>
      <c r="CPX70" s="23"/>
      <c r="CPY70" s="23"/>
      <c r="CPZ70" s="23"/>
      <c r="CQA70" s="23"/>
      <c r="CQB70" s="23"/>
      <c r="CQC70" s="23"/>
      <c r="CQD70" s="23"/>
      <c r="CQE70" s="23"/>
      <c r="CQF70" s="23"/>
      <c r="CQG70" s="23"/>
      <c r="CQH70" s="23"/>
      <c r="CQI70" s="23"/>
      <c r="CQJ70" s="23"/>
      <c r="CQK70" s="23"/>
      <c r="CQL70" s="23"/>
      <c r="CQM70" s="23"/>
      <c r="CQN70" s="23"/>
      <c r="CQO70" s="23"/>
      <c r="CQP70" s="23"/>
      <c r="CQQ70" s="23"/>
      <c r="CQR70" s="23"/>
      <c r="CQS70" s="23"/>
      <c r="CQT70" s="23"/>
      <c r="CQU70" s="23"/>
      <c r="CQV70" s="23"/>
      <c r="CQW70" s="23"/>
      <c r="CQX70" s="23"/>
      <c r="CQY70" s="23"/>
      <c r="CQZ70" s="23"/>
      <c r="CRA70" s="23"/>
      <c r="CRB70" s="23"/>
      <c r="CRC70" s="23"/>
      <c r="CRD70" s="23"/>
      <c r="CRE70" s="23"/>
      <c r="CRF70" s="23"/>
      <c r="CRG70" s="23"/>
      <c r="CRH70" s="23"/>
      <c r="CRI70" s="23"/>
      <c r="CRJ70" s="23"/>
      <c r="CRK70" s="23"/>
      <c r="CRL70" s="23"/>
      <c r="CRM70" s="23"/>
      <c r="CRN70" s="23"/>
      <c r="CRO70" s="23"/>
      <c r="CRP70" s="23"/>
      <c r="CRQ70" s="23"/>
      <c r="CRR70" s="23"/>
      <c r="CRS70" s="23"/>
      <c r="CRT70" s="23"/>
      <c r="CRU70" s="23"/>
      <c r="CRV70" s="23"/>
      <c r="CRW70" s="23"/>
      <c r="CRX70" s="23"/>
      <c r="CRY70" s="23"/>
      <c r="CRZ70" s="23"/>
      <c r="CSA70" s="23"/>
      <c r="CSB70" s="23"/>
      <c r="CSC70" s="23"/>
      <c r="CSD70" s="23"/>
      <c r="CSE70" s="23"/>
      <c r="CSF70" s="23"/>
      <c r="CSG70" s="23"/>
      <c r="CSH70" s="23"/>
      <c r="CSI70" s="23"/>
      <c r="CSJ70" s="23"/>
      <c r="CSK70" s="23"/>
      <c r="CSL70" s="23"/>
      <c r="CSM70" s="23"/>
      <c r="CSN70" s="23"/>
      <c r="CSO70" s="23"/>
      <c r="CSP70" s="23"/>
      <c r="CSQ70" s="23"/>
      <c r="CSR70" s="23"/>
      <c r="CSS70" s="23"/>
      <c r="CST70" s="23"/>
      <c r="CSU70" s="23"/>
      <c r="CSV70" s="23"/>
      <c r="CSW70" s="23"/>
      <c r="CSX70" s="23"/>
      <c r="CSY70" s="23"/>
      <c r="CSZ70" s="23"/>
      <c r="CTA70" s="23"/>
      <c r="CTB70" s="23"/>
      <c r="CTC70" s="23"/>
      <c r="CTD70" s="23"/>
      <c r="CTE70" s="23"/>
      <c r="CTF70" s="23"/>
      <c r="CTG70" s="23"/>
      <c r="CTH70" s="23"/>
      <c r="CTI70" s="23"/>
      <c r="CTJ70" s="23"/>
      <c r="CTK70" s="23"/>
      <c r="CTL70" s="23"/>
      <c r="CTM70" s="23"/>
      <c r="CTN70" s="23"/>
      <c r="CTO70" s="23"/>
      <c r="CTP70" s="23"/>
      <c r="CTQ70" s="23"/>
      <c r="CTR70" s="23"/>
      <c r="CTS70" s="23"/>
      <c r="CTT70" s="23"/>
      <c r="CTU70" s="23"/>
      <c r="CTV70" s="23"/>
      <c r="CTW70" s="23"/>
      <c r="CTX70" s="23"/>
      <c r="CTY70" s="23"/>
      <c r="CTZ70" s="23"/>
      <c r="CUA70" s="23"/>
      <c r="CUB70" s="23"/>
      <c r="CUC70" s="23"/>
      <c r="CUD70" s="23"/>
      <c r="CUE70" s="23"/>
      <c r="CUF70" s="23"/>
      <c r="CUG70" s="23"/>
      <c r="CUH70" s="23"/>
      <c r="CUI70" s="23"/>
      <c r="CUJ70" s="23"/>
      <c r="CUK70" s="23"/>
      <c r="CUL70" s="23"/>
      <c r="CUM70" s="23"/>
      <c r="CUN70" s="23"/>
      <c r="CUO70" s="23"/>
      <c r="CUP70" s="23"/>
      <c r="CUQ70" s="23"/>
      <c r="CUR70" s="23"/>
      <c r="CUS70" s="23"/>
      <c r="CUT70" s="23"/>
      <c r="CUU70" s="23"/>
      <c r="CUV70" s="23"/>
      <c r="CUW70" s="23"/>
      <c r="CUX70" s="23"/>
      <c r="CUY70" s="23"/>
      <c r="CUZ70" s="23"/>
      <c r="CVA70" s="23"/>
      <c r="CVB70" s="23"/>
      <c r="CVC70" s="23"/>
      <c r="CVD70" s="23"/>
      <c r="CVE70" s="23"/>
      <c r="CVF70" s="23"/>
      <c r="CVG70" s="23"/>
      <c r="CVH70" s="23"/>
      <c r="CVI70" s="23"/>
      <c r="CVJ70" s="23"/>
      <c r="CVK70" s="23"/>
      <c r="CVL70" s="23"/>
      <c r="CVM70" s="23"/>
      <c r="CVN70" s="23"/>
      <c r="CVO70" s="23"/>
      <c r="CVP70" s="23"/>
      <c r="CVQ70" s="23"/>
      <c r="CVR70" s="23"/>
      <c r="CVS70" s="23"/>
      <c r="CVT70" s="23"/>
      <c r="CVU70" s="23"/>
      <c r="CVV70" s="23"/>
      <c r="CVW70" s="23"/>
      <c r="CVX70" s="23"/>
      <c r="CVY70" s="23"/>
      <c r="CVZ70" s="23"/>
      <c r="CWA70" s="23"/>
      <c r="CWB70" s="23"/>
      <c r="CWC70" s="23"/>
      <c r="CWD70" s="23"/>
      <c r="CWE70" s="23"/>
      <c r="CWF70" s="23"/>
      <c r="CWG70" s="23"/>
      <c r="CWH70" s="23"/>
      <c r="CWI70" s="23"/>
      <c r="CWJ70" s="23"/>
      <c r="CWK70" s="23"/>
      <c r="CWL70" s="23"/>
      <c r="CWM70" s="23"/>
      <c r="CWN70" s="23"/>
      <c r="CWO70" s="23"/>
      <c r="CWP70" s="23"/>
      <c r="CWQ70" s="23"/>
      <c r="CWR70" s="23"/>
      <c r="CWS70" s="23"/>
      <c r="CWT70" s="23"/>
      <c r="CWU70" s="23"/>
      <c r="CWV70" s="23"/>
      <c r="CWW70" s="23"/>
      <c r="CWX70" s="23"/>
      <c r="CWY70" s="23"/>
      <c r="CWZ70" s="23"/>
      <c r="CXA70" s="23"/>
      <c r="CXB70" s="23"/>
      <c r="CXC70" s="23"/>
      <c r="CXD70" s="23"/>
      <c r="CXE70" s="23"/>
      <c r="CXF70" s="23"/>
      <c r="CXG70" s="23"/>
      <c r="CXH70" s="23"/>
      <c r="CXI70" s="23"/>
      <c r="CXJ70" s="23"/>
      <c r="CXK70" s="23"/>
      <c r="CXL70" s="23"/>
      <c r="CXM70" s="23"/>
      <c r="CXN70" s="23"/>
      <c r="CXO70" s="23"/>
      <c r="CXP70" s="23"/>
      <c r="CXQ70" s="23"/>
      <c r="CXR70" s="23"/>
      <c r="CXS70" s="23"/>
      <c r="CXT70" s="23"/>
      <c r="CXU70" s="23"/>
      <c r="CXV70" s="23"/>
      <c r="CXW70" s="23"/>
      <c r="CXX70" s="23"/>
      <c r="CXY70" s="23"/>
      <c r="CXZ70" s="23"/>
      <c r="CYA70" s="23"/>
      <c r="CYB70" s="23"/>
      <c r="CYC70" s="23"/>
      <c r="CYD70" s="23"/>
      <c r="CYE70" s="23"/>
      <c r="CYF70" s="23"/>
      <c r="CYG70" s="23"/>
      <c r="CYH70" s="23"/>
      <c r="CYI70" s="23"/>
      <c r="CYJ70" s="23"/>
      <c r="CYK70" s="23"/>
      <c r="CYL70" s="23"/>
      <c r="CYM70" s="23"/>
      <c r="CYN70" s="23"/>
      <c r="CYO70" s="23"/>
      <c r="CYP70" s="23"/>
      <c r="CYQ70" s="23"/>
      <c r="CYR70" s="23"/>
      <c r="CYS70" s="23"/>
      <c r="CYT70" s="23"/>
      <c r="CYU70" s="23"/>
      <c r="CYV70" s="23"/>
      <c r="CYW70" s="23"/>
      <c r="CYX70" s="23"/>
      <c r="CYY70" s="23"/>
      <c r="CYZ70" s="23"/>
      <c r="CZA70" s="23"/>
      <c r="CZB70" s="23"/>
      <c r="CZC70" s="23"/>
      <c r="CZD70" s="23"/>
      <c r="CZE70" s="23"/>
      <c r="CZF70" s="23"/>
      <c r="CZG70" s="23"/>
      <c r="CZH70" s="23"/>
      <c r="CZI70" s="23"/>
      <c r="CZJ70" s="23"/>
      <c r="CZK70" s="23"/>
      <c r="CZL70" s="23"/>
      <c r="CZM70" s="23"/>
      <c r="CZN70" s="23"/>
      <c r="CZO70" s="23"/>
      <c r="CZP70" s="23"/>
      <c r="CZQ70" s="23"/>
      <c r="CZR70" s="23"/>
      <c r="CZS70" s="23"/>
      <c r="CZT70" s="23"/>
      <c r="CZU70" s="23"/>
      <c r="CZV70" s="23"/>
      <c r="CZW70" s="23"/>
      <c r="CZX70" s="23"/>
      <c r="CZY70" s="23"/>
      <c r="CZZ70" s="23"/>
      <c r="DAA70" s="23"/>
      <c r="DAB70" s="23"/>
      <c r="DAC70" s="23"/>
      <c r="DAD70" s="23"/>
      <c r="DAE70" s="23"/>
      <c r="DAF70" s="23"/>
      <c r="DAG70" s="23"/>
      <c r="DAH70" s="23"/>
      <c r="DAI70" s="23"/>
      <c r="DAJ70" s="23"/>
      <c r="DAK70" s="23"/>
      <c r="DAL70" s="23"/>
      <c r="DAM70" s="23"/>
      <c r="DAN70" s="23"/>
      <c r="DAO70" s="23"/>
      <c r="DAP70" s="23"/>
      <c r="DAQ70" s="23"/>
      <c r="DAR70" s="23"/>
      <c r="DAS70" s="23"/>
      <c r="DAT70" s="23"/>
      <c r="DAU70" s="23"/>
      <c r="DAV70" s="23"/>
      <c r="DAW70" s="23"/>
      <c r="DAX70" s="23"/>
      <c r="DAY70" s="23"/>
      <c r="DAZ70" s="23"/>
      <c r="DBA70" s="23"/>
      <c r="DBB70" s="23"/>
      <c r="DBC70" s="23"/>
      <c r="DBD70" s="23"/>
      <c r="DBE70" s="23"/>
      <c r="DBF70" s="23"/>
      <c r="DBG70" s="23"/>
      <c r="DBH70" s="23"/>
      <c r="DBI70" s="23"/>
      <c r="DBJ70" s="23"/>
      <c r="DBK70" s="23"/>
      <c r="DBL70" s="23"/>
      <c r="DBM70" s="23"/>
      <c r="DBN70" s="23"/>
      <c r="DBO70" s="23"/>
      <c r="DBP70" s="23"/>
      <c r="DBQ70" s="23"/>
      <c r="DBR70" s="23"/>
      <c r="DBS70" s="23"/>
      <c r="DBT70" s="23"/>
      <c r="DBU70" s="23"/>
      <c r="DBV70" s="23"/>
      <c r="DBW70" s="23"/>
      <c r="DBX70" s="23"/>
      <c r="DBY70" s="23"/>
      <c r="DBZ70" s="23"/>
      <c r="DCA70" s="23"/>
      <c r="DCB70" s="23"/>
      <c r="DCC70" s="23"/>
      <c r="DCD70" s="23"/>
      <c r="DCE70" s="23"/>
      <c r="DCF70" s="23"/>
      <c r="DCG70" s="23"/>
      <c r="DCH70" s="23"/>
      <c r="DCI70" s="23"/>
      <c r="DCJ70" s="23"/>
      <c r="DCK70" s="23"/>
      <c r="DCL70" s="23"/>
      <c r="DCM70" s="23"/>
      <c r="DCN70" s="23"/>
      <c r="DCO70" s="23"/>
      <c r="DCP70" s="23"/>
      <c r="DCQ70" s="23"/>
      <c r="DCR70" s="23"/>
      <c r="DCS70" s="23"/>
      <c r="DCT70" s="23"/>
      <c r="DCU70" s="23"/>
      <c r="DCV70" s="23"/>
      <c r="DCW70" s="23"/>
      <c r="DCX70" s="23"/>
      <c r="DCY70" s="23"/>
      <c r="DCZ70" s="23"/>
      <c r="DDA70" s="23"/>
      <c r="DDB70" s="23"/>
      <c r="DDC70" s="23"/>
      <c r="DDD70" s="23"/>
      <c r="DDE70" s="23"/>
      <c r="DDF70" s="23"/>
      <c r="DDG70" s="23"/>
      <c r="DDH70" s="23"/>
      <c r="DDI70" s="23"/>
      <c r="DDJ70" s="23"/>
      <c r="DDK70" s="23"/>
      <c r="DDL70" s="23"/>
      <c r="DDM70" s="23"/>
      <c r="DDN70" s="23"/>
      <c r="DDO70" s="23"/>
      <c r="DDP70" s="23"/>
      <c r="DDQ70" s="23"/>
      <c r="DDR70" s="23"/>
      <c r="DDS70" s="23"/>
      <c r="DDT70" s="23"/>
      <c r="DDU70" s="23"/>
      <c r="DDV70" s="23"/>
      <c r="DDW70" s="23"/>
      <c r="DDX70" s="23"/>
      <c r="DDY70" s="23"/>
      <c r="DDZ70" s="23"/>
      <c r="DEA70" s="23"/>
      <c r="DEB70" s="23"/>
      <c r="DEC70" s="23"/>
      <c r="DED70" s="23"/>
      <c r="DEE70" s="23"/>
      <c r="DEF70" s="23"/>
      <c r="DEG70" s="23"/>
      <c r="DEH70" s="23"/>
      <c r="DEI70" s="23"/>
      <c r="DEJ70" s="23"/>
      <c r="DEK70" s="23"/>
      <c r="DEL70" s="23"/>
      <c r="DEM70" s="23"/>
      <c r="DEN70" s="23"/>
      <c r="DEO70" s="23"/>
      <c r="DEP70" s="23"/>
      <c r="DEQ70" s="23"/>
      <c r="DER70" s="23"/>
      <c r="DES70" s="23"/>
      <c r="DET70" s="23"/>
      <c r="DEU70" s="23"/>
      <c r="DEV70" s="23"/>
      <c r="DEW70" s="23"/>
      <c r="DEX70" s="23"/>
      <c r="DEY70" s="23"/>
      <c r="DEZ70" s="23"/>
      <c r="DFA70" s="23"/>
      <c r="DFB70" s="23"/>
      <c r="DFC70" s="23"/>
      <c r="DFD70" s="23"/>
      <c r="DFE70" s="23"/>
      <c r="DFF70" s="23"/>
      <c r="DFG70" s="23"/>
      <c r="DFH70" s="23"/>
      <c r="DFI70" s="23"/>
      <c r="DFJ70" s="23"/>
      <c r="DFK70" s="23"/>
      <c r="DFL70" s="23"/>
      <c r="DFM70" s="23"/>
      <c r="DFN70" s="23"/>
      <c r="DFO70" s="23"/>
      <c r="DFP70" s="23"/>
      <c r="DFQ70" s="23"/>
      <c r="DFR70" s="23"/>
      <c r="DFS70" s="23"/>
      <c r="DFT70" s="23"/>
      <c r="DFU70" s="23"/>
      <c r="DFV70" s="23"/>
      <c r="DFW70" s="23"/>
      <c r="DFX70" s="23"/>
      <c r="DFY70" s="23"/>
      <c r="DFZ70" s="23"/>
      <c r="DGA70" s="23"/>
      <c r="DGB70" s="23"/>
      <c r="DGC70" s="23"/>
      <c r="DGD70" s="23"/>
      <c r="DGE70" s="23"/>
      <c r="DGF70" s="23"/>
      <c r="DGG70" s="23"/>
      <c r="DGH70" s="23"/>
      <c r="DGI70" s="23"/>
      <c r="DGJ70" s="23"/>
      <c r="DGK70" s="23"/>
      <c r="DGL70" s="23"/>
      <c r="DGM70" s="23"/>
      <c r="DGN70" s="23"/>
      <c r="DGO70" s="23"/>
      <c r="DGP70" s="23"/>
      <c r="DGQ70" s="23"/>
      <c r="DGR70" s="23"/>
      <c r="DGS70" s="23"/>
      <c r="DGT70" s="23"/>
      <c r="DGU70" s="23"/>
      <c r="DGV70" s="23"/>
      <c r="DGW70" s="23"/>
      <c r="DGX70" s="23"/>
      <c r="DGY70" s="23"/>
      <c r="DGZ70" s="23"/>
      <c r="DHA70" s="23"/>
      <c r="DHB70" s="23"/>
      <c r="DHC70" s="23"/>
      <c r="DHD70" s="23"/>
      <c r="DHE70" s="23"/>
      <c r="DHF70" s="23"/>
      <c r="DHG70" s="23"/>
      <c r="DHH70" s="23"/>
      <c r="DHI70" s="23"/>
      <c r="DHJ70" s="23"/>
      <c r="DHK70" s="23"/>
      <c r="DHL70" s="23"/>
      <c r="DHM70" s="23"/>
      <c r="DHN70" s="23"/>
      <c r="DHO70" s="23"/>
      <c r="DHP70" s="23"/>
      <c r="DHQ70" s="23"/>
      <c r="DHR70" s="23"/>
      <c r="DHS70" s="23"/>
      <c r="DHT70" s="23"/>
      <c r="DHU70" s="23"/>
      <c r="DHV70" s="23"/>
      <c r="DHW70" s="23"/>
      <c r="DHX70" s="23"/>
      <c r="DHY70" s="23"/>
      <c r="DHZ70" s="23"/>
      <c r="DIA70" s="23"/>
      <c r="DIB70" s="23"/>
      <c r="DIC70" s="23"/>
      <c r="DID70" s="23"/>
      <c r="DIE70" s="23"/>
      <c r="DIF70" s="23"/>
      <c r="DIG70" s="23"/>
      <c r="DIH70" s="23"/>
      <c r="DII70" s="23"/>
      <c r="DIJ70" s="23"/>
      <c r="DIK70" s="23"/>
      <c r="DIL70" s="23"/>
      <c r="DIM70" s="23"/>
      <c r="DIN70" s="23"/>
      <c r="DIO70" s="23"/>
      <c r="DIP70" s="23"/>
      <c r="DIQ70" s="23"/>
      <c r="DIR70" s="23"/>
      <c r="DIS70" s="23"/>
      <c r="DIT70" s="23"/>
      <c r="DIU70" s="23"/>
      <c r="DIV70" s="23"/>
      <c r="DIW70" s="23"/>
      <c r="DIX70" s="23"/>
      <c r="DIY70" s="23"/>
      <c r="DIZ70" s="23"/>
      <c r="DJA70" s="23"/>
      <c r="DJB70" s="23"/>
      <c r="DJC70" s="23"/>
      <c r="DJD70" s="23"/>
      <c r="DJE70" s="23"/>
      <c r="DJF70" s="23"/>
      <c r="DJG70" s="23"/>
      <c r="DJH70" s="23"/>
      <c r="DJI70" s="23"/>
      <c r="DJJ70" s="23"/>
      <c r="DJK70" s="23"/>
      <c r="DJL70" s="23"/>
      <c r="DJM70" s="23"/>
      <c r="DJN70" s="23"/>
      <c r="DJO70" s="23"/>
      <c r="DJP70" s="23"/>
      <c r="DJQ70" s="23"/>
      <c r="DJR70" s="23"/>
      <c r="DJS70" s="23"/>
      <c r="DJT70" s="23"/>
      <c r="DJU70" s="23"/>
      <c r="DJV70" s="23"/>
      <c r="DJW70" s="23"/>
      <c r="DJX70" s="23"/>
      <c r="DJY70" s="23"/>
      <c r="DJZ70" s="23"/>
      <c r="DKA70" s="23"/>
      <c r="DKB70" s="23"/>
      <c r="DKC70" s="23"/>
      <c r="DKD70" s="23"/>
      <c r="DKE70" s="23"/>
      <c r="DKF70" s="23"/>
      <c r="DKG70" s="23"/>
      <c r="DKH70" s="23"/>
      <c r="DKI70" s="23"/>
      <c r="DKJ70" s="23"/>
      <c r="DKK70" s="23"/>
      <c r="DKL70" s="23"/>
      <c r="DKM70" s="23"/>
      <c r="DKN70" s="23"/>
      <c r="DKO70" s="23"/>
      <c r="DKP70" s="23"/>
      <c r="DKQ70" s="23"/>
      <c r="DKR70" s="23"/>
      <c r="DKS70" s="23"/>
      <c r="DKT70" s="23"/>
      <c r="DKU70" s="23"/>
      <c r="DKV70" s="23"/>
      <c r="DKW70" s="23"/>
      <c r="DKX70" s="23"/>
      <c r="DKY70" s="23"/>
      <c r="DKZ70" s="23"/>
      <c r="DLA70" s="23"/>
      <c r="DLB70" s="23"/>
      <c r="DLC70" s="23"/>
      <c r="DLD70" s="23"/>
      <c r="DLE70" s="23"/>
      <c r="DLF70" s="23"/>
      <c r="DLG70" s="23"/>
      <c r="DLH70" s="23"/>
      <c r="DLI70" s="23"/>
      <c r="DLJ70" s="23"/>
      <c r="DLK70" s="23"/>
      <c r="DLL70" s="23"/>
      <c r="DLM70" s="23"/>
      <c r="DLN70" s="23"/>
      <c r="DLO70" s="23"/>
      <c r="DLP70" s="23"/>
      <c r="DLQ70" s="23"/>
      <c r="DLR70" s="23"/>
      <c r="DLS70" s="23"/>
      <c r="DLT70" s="23"/>
      <c r="DLU70" s="23"/>
      <c r="DLV70" s="23"/>
      <c r="DLW70" s="23"/>
      <c r="DLX70" s="23"/>
      <c r="DLY70" s="23"/>
      <c r="DLZ70" s="23"/>
      <c r="DMA70" s="23"/>
      <c r="DMB70" s="23"/>
      <c r="DMC70" s="23"/>
      <c r="DMD70" s="23"/>
      <c r="DME70" s="23"/>
      <c r="DMF70" s="23"/>
      <c r="DMG70" s="23"/>
      <c r="DMH70" s="23"/>
      <c r="DMI70" s="23"/>
      <c r="DMJ70" s="23"/>
      <c r="DMK70" s="23"/>
      <c r="DML70" s="23"/>
      <c r="DMM70" s="23"/>
      <c r="DMN70" s="23"/>
      <c r="DMO70" s="23"/>
      <c r="DMP70" s="23"/>
      <c r="DMQ70" s="23"/>
      <c r="DMR70" s="23"/>
      <c r="DMS70" s="23"/>
      <c r="DMT70" s="23"/>
      <c r="DMU70" s="23"/>
      <c r="DMV70" s="23"/>
      <c r="DMW70" s="23"/>
      <c r="DMX70" s="23"/>
      <c r="DMY70" s="23"/>
      <c r="DMZ70" s="23"/>
      <c r="DNA70" s="23"/>
      <c r="DNB70" s="23"/>
      <c r="DNC70" s="23"/>
      <c r="DND70" s="23"/>
      <c r="DNE70" s="23"/>
      <c r="DNF70" s="23"/>
      <c r="DNG70" s="23"/>
      <c r="DNH70" s="23"/>
      <c r="DNI70" s="23"/>
      <c r="DNJ70" s="23"/>
      <c r="DNK70" s="23"/>
      <c r="DNL70" s="23"/>
      <c r="DNM70" s="23"/>
      <c r="DNN70" s="23"/>
      <c r="DNO70" s="23"/>
      <c r="DNP70" s="23"/>
      <c r="DNQ70" s="23"/>
      <c r="DNR70" s="23"/>
      <c r="DNS70" s="23"/>
      <c r="DNT70" s="23"/>
      <c r="DNU70" s="23"/>
      <c r="DNV70" s="23"/>
      <c r="DNW70" s="23"/>
      <c r="DNX70" s="23"/>
      <c r="DNY70" s="23"/>
      <c r="DNZ70" s="23"/>
      <c r="DOA70" s="23"/>
      <c r="DOB70" s="23"/>
      <c r="DOC70" s="23"/>
      <c r="DOD70" s="23"/>
      <c r="DOE70" s="23"/>
      <c r="DOF70" s="23"/>
      <c r="DOG70" s="23"/>
      <c r="DOH70" s="23"/>
      <c r="DOI70" s="23"/>
      <c r="DOJ70" s="23"/>
      <c r="DOK70" s="23"/>
      <c r="DOL70" s="23"/>
      <c r="DOM70" s="23"/>
      <c r="DON70" s="23"/>
      <c r="DOO70" s="23"/>
      <c r="DOP70" s="23"/>
      <c r="DOQ70" s="23"/>
      <c r="DOR70" s="23"/>
      <c r="DOS70" s="23"/>
      <c r="DOT70" s="23"/>
      <c r="DOU70" s="23"/>
      <c r="DOV70" s="23"/>
      <c r="DOW70" s="23"/>
      <c r="DOX70" s="23"/>
      <c r="DOY70" s="23"/>
      <c r="DOZ70" s="23"/>
      <c r="DPA70" s="23"/>
      <c r="DPB70" s="23"/>
      <c r="DPC70" s="23"/>
      <c r="DPD70" s="23"/>
      <c r="DPE70" s="23"/>
      <c r="DPF70" s="23"/>
      <c r="DPG70" s="23"/>
      <c r="DPH70" s="23"/>
      <c r="DPI70" s="23"/>
      <c r="DPJ70" s="23"/>
      <c r="DPK70" s="23"/>
      <c r="DPL70" s="23"/>
      <c r="DPM70" s="23"/>
      <c r="DPN70" s="23"/>
      <c r="DPO70" s="23"/>
      <c r="DPP70" s="23"/>
      <c r="DPQ70" s="23"/>
      <c r="DPR70" s="23"/>
      <c r="DPS70" s="23"/>
      <c r="DPT70" s="23"/>
      <c r="DPU70" s="23"/>
      <c r="DPV70" s="23"/>
      <c r="DPW70" s="23"/>
      <c r="DPX70" s="23"/>
      <c r="DPY70" s="23"/>
      <c r="DPZ70" s="23"/>
      <c r="DQA70" s="23"/>
      <c r="DQB70" s="23"/>
      <c r="DQC70" s="23"/>
      <c r="DQD70" s="23"/>
      <c r="DQE70" s="23"/>
      <c r="DQF70" s="23"/>
      <c r="DQG70" s="23"/>
      <c r="DQH70" s="23"/>
      <c r="DQI70" s="23"/>
      <c r="DQJ70" s="23"/>
      <c r="DQK70" s="23"/>
      <c r="DQL70" s="23"/>
      <c r="DQM70" s="23"/>
      <c r="DQN70" s="23"/>
      <c r="DQO70" s="23"/>
      <c r="DQP70" s="23"/>
      <c r="DQQ70" s="23"/>
      <c r="DQR70" s="23"/>
      <c r="DQS70" s="23"/>
      <c r="DQT70" s="23"/>
      <c r="DQU70" s="23"/>
      <c r="DQV70" s="23"/>
      <c r="DQW70" s="23"/>
      <c r="DQX70" s="23"/>
      <c r="DQY70" s="23"/>
      <c r="DQZ70" s="23"/>
      <c r="DRA70" s="23"/>
      <c r="DRB70" s="23"/>
      <c r="DRC70" s="23"/>
      <c r="DRD70" s="23"/>
      <c r="DRE70" s="23"/>
      <c r="DRF70" s="23"/>
      <c r="DRG70" s="23"/>
      <c r="DRH70" s="23"/>
      <c r="DRI70" s="23"/>
      <c r="DRJ70" s="23"/>
      <c r="DRK70" s="23"/>
      <c r="DRL70" s="23"/>
      <c r="DRM70" s="23"/>
      <c r="DRN70" s="23"/>
      <c r="DRO70" s="23"/>
      <c r="DRP70" s="23"/>
      <c r="DRQ70" s="23"/>
      <c r="DRR70" s="23"/>
      <c r="DRS70" s="23"/>
      <c r="DRT70" s="23"/>
      <c r="DRU70" s="23"/>
      <c r="DRV70" s="23"/>
      <c r="DRW70" s="23"/>
      <c r="DRX70" s="23"/>
      <c r="DRY70" s="23"/>
      <c r="DRZ70" s="23"/>
      <c r="DSA70" s="23"/>
      <c r="DSB70" s="23"/>
      <c r="DSC70" s="23"/>
      <c r="DSD70" s="23"/>
      <c r="DSE70" s="23"/>
      <c r="DSF70" s="23"/>
      <c r="DSG70" s="23"/>
      <c r="DSH70" s="23"/>
      <c r="DSI70" s="23"/>
      <c r="DSJ70" s="23"/>
      <c r="DSK70" s="23"/>
      <c r="DSL70" s="23"/>
      <c r="DSM70" s="23"/>
      <c r="DSN70" s="23"/>
      <c r="DSO70" s="23"/>
      <c r="DSP70" s="23"/>
      <c r="DSQ70" s="23"/>
      <c r="DSR70" s="23"/>
      <c r="DSS70" s="23"/>
      <c r="DST70" s="23"/>
      <c r="DSU70" s="23"/>
      <c r="DSV70" s="23"/>
      <c r="DSW70" s="23"/>
      <c r="DSX70" s="23"/>
      <c r="DSY70" s="23"/>
      <c r="DSZ70" s="23"/>
      <c r="DTA70" s="23"/>
      <c r="DTB70" s="23"/>
      <c r="DTC70" s="23"/>
      <c r="DTD70" s="23"/>
      <c r="DTE70" s="23"/>
      <c r="DTF70" s="23"/>
      <c r="DTG70" s="23"/>
      <c r="DTH70" s="23"/>
      <c r="DTI70" s="23"/>
      <c r="DTJ70" s="23"/>
      <c r="DTK70" s="23"/>
      <c r="DTL70" s="23"/>
      <c r="DTM70" s="23"/>
      <c r="DTN70" s="23"/>
      <c r="DTO70" s="23"/>
      <c r="DTP70" s="23"/>
      <c r="DTQ70" s="23"/>
      <c r="DTR70" s="23"/>
      <c r="DTS70" s="23"/>
      <c r="DTT70" s="23"/>
      <c r="DTU70" s="23"/>
      <c r="DTV70" s="23"/>
      <c r="DTW70" s="23"/>
      <c r="DTX70" s="23"/>
      <c r="DTY70" s="23"/>
      <c r="DTZ70" s="23"/>
      <c r="DUA70" s="23"/>
      <c r="DUB70" s="23"/>
      <c r="DUC70" s="23"/>
      <c r="DUD70" s="23"/>
      <c r="DUE70" s="23"/>
      <c r="DUF70" s="23"/>
      <c r="DUG70" s="23"/>
      <c r="DUH70" s="23"/>
      <c r="DUI70" s="23"/>
      <c r="DUJ70" s="23"/>
      <c r="DUK70" s="23"/>
      <c r="DUL70" s="23"/>
      <c r="DUM70" s="23"/>
      <c r="DUN70" s="23"/>
      <c r="DUO70" s="23"/>
      <c r="DUP70" s="23"/>
      <c r="DUQ70" s="23"/>
      <c r="DUR70" s="23"/>
      <c r="DUS70" s="23"/>
      <c r="DUT70" s="23"/>
      <c r="DUU70" s="23"/>
      <c r="DUV70" s="23"/>
      <c r="DUW70" s="23"/>
      <c r="DUX70" s="23"/>
      <c r="DUY70" s="23"/>
      <c r="DUZ70" s="23"/>
      <c r="DVA70" s="23"/>
      <c r="DVB70" s="23"/>
      <c r="DVC70" s="23"/>
      <c r="DVD70" s="23"/>
      <c r="DVE70" s="23"/>
      <c r="DVF70" s="23"/>
      <c r="DVG70" s="23"/>
      <c r="DVH70" s="23"/>
      <c r="DVI70" s="23"/>
      <c r="DVJ70" s="23"/>
      <c r="DVK70" s="23"/>
      <c r="DVL70" s="23"/>
      <c r="DVM70" s="23"/>
      <c r="DVN70" s="23"/>
      <c r="DVO70" s="23"/>
      <c r="DVP70" s="23"/>
      <c r="DVQ70" s="23"/>
      <c r="DVR70" s="23"/>
      <c r="DVS70" s="23"/>
      <c r="DVT70" s="23"/>
      <c r="DVU70" s="23"/>
      <c r="DVV70" s="23"/>
      <c r="DVW70" s="23"/>
      <c r="DVX70" s="23"/>
      <c r="DVY70" s="23"/>
      <c r="DVZ70" s="23"/>
      <c r="DWA70" s="23"/>
      <c r="DWB70" s="23"/>
      <c r="DWC70" s="23"/>
      <c r="DWD70" s="23"/>
      <c r="DWE70" s="23"/>
      <c r="DWF70" s="23"/>
      <c r="DWG70" s="23"/>
      <c r="DWH70" s="23"/>
      <c r="DWI70" s="23"/>
      <c r="DWJ70" s="23"/>
      <c r="DWK70" s="23"/>
      <c r="DWL70" s="23"/>
      <c r="DWM70" s="23"/>
      <c r="DWN70" s="23"/>
      <c r="DWO70" s="23"/>
      <c r="DWP70" s="23"/>
      <c r="DWQ70" s="23"/>
      <c r="DWR70" s="23"/>
      <c r="DWS70" s="23"/>
      <c r="DWT70" s="23"/>
      <c r="DWU70" s="23"/>
      <c r="DWV70" s="23"/>
      <c r="DWW70" s="23"/>
      <c r="DWX70" s="23"/>
      <c r="DWY70" s="23"/>
      <c r="DWZ70" s="23"/>
      <c r="DXA70" s="23"/>
      <c r="DXB70" s="23"/>
      <c r="DXC70" s="23"/>
      <c r="DXD70" s="23"/>
      <c r="DXE70" s="23"/>
      <c r="DXF70" s="23"/>
      <c r="DXG70" s="23"/>
      <c r="DXH70" s="23"/>
      <c r="DXI70" s="23"/>
      <c r="DXJ70" s="23"/>
      <c r="DXK70" s="23"/>
      <c r="DXL70" s="23"/>
      <c r="DXM70" s="23"/>
      <c r="DXN70" s="23"/>
      <c r="DXO70" s="23"/>
      <c r="DXP70" s="23"/>
      <c r="DXQ70" s="23"/>
      <c r="DXR70" s="23"/>
      <c r="DXS70" s="23"/>
      <c r="DXT70" s="23"/>
      <c r="DXU70" s="23"/>
      <c r="DXV70" s="23"/>
      <c r="DXW70" s="23"/>
      <c r="DXX70" s="23"/>
      <c r="DXY70" s="23"/>
      <c r="DXZ70" s="23"/>
      <c r="DYA70" s="23"/>
      <c r="DYB70" s="23"/>
      <c r="DYC70" s="23"/>
      <c r="DYD70" s="23"/>
      <c r="DYE70" s="23"/>
      <c r="DYF70" s="23"/>
      <c r="DYG70" s="23"/>
      <c r="DYH70" s="23"/>
      <c r="DYI70" s="23"/>
      <c r="DYJ70" s="23"/>
      <c r="DYK70" s="23"/>
      <c r="DYL70" s="23"/>
      <c r="DYM70" s="23"/>
      <c r="DYN70" s="23"/>
      <c r="DYO70" s="23"/>
      <c r="DYP70" s="23"/>
      <c r="DYQ70" s="23"/>
      <c r="DYR70" s="23"/>
      <c r="DYS70" s="23"/>
      <c r="DYT70" s="23"/>
      <c r="DYU70" s="23"/>
      <c r="DYV70" s="23"/>
      <c r="DYW70" s="23"/>
      <c r="DYX70" s="23"/>
      <c r="DYY70" s="23"/>
      <c r="DYZ70" s="23"/>
      <c r="DZA70" s="23"/>
      <c r="DZB70" s="23"/>
      <c r="DZC70" s="23"/>
      <c r="DZD70" s="23"/>
      <c r="DZE70" s="23"/>
      <c r="DZF70" s="23"/>
      <c r="DZG70" s="23"/>
      <c r="DZH70" s="23"/>
      <c r="DZI70" s="23"/>
      <c r="DZJ70" s="23"/>
      <c r="DZK70" s="23"/>
      <c r="DZL70" s="23"/>
      <c r="DZM70" s="23"/>
      <c r="DZN70" s="23"/>
      <c r="DZO70" s="23"/>
      <c r="DZP70" s="23"/>
      <c r="DZQ70" s="23"/>
      <c r="DZR70" s="23"/>
      <c r="DZS70" s="23"/>
      <c r="DZT70" s="23"/>
      <c r="DZU70" s="23"/>
      <c r="DZV70" s="23"/>
      <c r="DZW70" s="23"/>
      <c r="DZX70" s="23"/>
      <c r="DZY70" s="23"/>
      <c r="DZZ70" s="23"/>
      <c r="EAA70" s="23"/>
      <c r="EAB70" s="23"/>
      <c r="EAC70" s="23"/>
      <c r="EAD70" s="23"/>
      <c r="EAE70" s="23"/>
      <c r="EAF70" s="23"/>
      <c r="EAG70" s="23"/>
      <c r="EAH70" s="23"/>
      <c r="EAI70" s="23"/>
      <c r="EAJ70" s="23"/>
      <c r="EAK70" s="23"/>
      <c r="EAL70" s="23"/>
      <c r="EAM70" s="23"/>
      <c r="EAN70" s="23"/>
      <c r="EAO70" s="23"/>
      <c r="EAP70" s="23"/>
      <c r="EAQ70" s="23"/>
      <c r="EAR70" s="23"/>
      <c r="EAS70" s="23"/>
      <c r="EAT70" s="23"/>
      <c r="EAU70" s="23"/>
      <c r="EAV70" s="23"/>
      <c r="EAW70" s="23"/>
      <c r="EAX70" s="23"/>
      <c r="EAY70" s="23"/>
      <c r="EAZ70" s="23"/>
      <c r="EBA70" s="23"/>
      <c r="EBB70" s="23"/>
      <c r="EBC70" s="23"/>
      <c r="EBD70" s="23"/>
      <c r="EBE70" s="23"/>
      <c r="EBF70" s="23"/>
      <c r="EBG70" s="23"/>
      <c r="EBH70" s="23"/>
      <c r="EBI70" s="23"/>
      <c r="EBJ70" s="23"/>
      <c r="EBK70" s="23"/>
      <c r="EBL70" s="23"/>
      <c r="EBM70" s="23"/>
      <c r="EBN70" s="23"/>
      <c r="EBO70" s="23"/>
      <c r="EBP70" s="23"/>
      <c r="EBQ70" s="23"/>
      <c r="EBR70" s="23"/>
      <c r="EBS70" s="23"/>
      <c r="EBT70" s="23"/>
      <c r="EBU70" s="23"/>
      <c r="EBV70" s="23"/>
      <c r="EBW70" s="23"/>
      <c r="EBX70" s="23"/>
      <c r="EBY70" s="23"/>
      <c r="EBZ70" s="23"/>
      <c r="ECA70" s="23"/>
      <c r="ECB70" s="23"/>
      <c r="ECC70" s="23"/>
      <c r="ECD70" s="23"/>
      <c r="ECE70" s="23"/>
      <c r="ECF70" s="23"/>
      <c r="ECG70" s="23"/>
      <c r="ECH70" s="23"/>
      <c r="ECI70" s="23"/>
      <c r="ECJ70" s="23"/>
      <c r="ECK70" s="23"/>
      <c r="ECL70" s="23"/>
      <c r="ECM70" s="23"/>
      <c r="ECN70" s="23"/>
      <c r="ECO70" s="23"/>
      <c r="ECP70" s="23"/>
      <c r="ECQ70" s="23"/>
      <c r="ECR70" s="23"/>
      <c r="ECS70" s="23"/>
      <c r="ECT70" s="23"/>
      <c r="ECU70" s="23"/>
      <c r="ECV70" s="23"/>
      <c r="ECW70" s="23"/>
      <c r="ECX70" s="23"/>
      <c r="ECY70" s="23"/>
      <c r="ECZ70" s="23"/>
      <c r="EDA70" s="23"/>
      <c r="EDB70" s="23"/>
      <c r="EDC70" s="23"/>
      <c r="EDD70" s="23"/>
      <c r="EDE70" s="23"/>
      <c r="EDF70" s="23"/>
      <c r="EDG70" s="23"/>
      <c r="EDH70" s="23"/>
      <c r="EDI70" s="23"/>
      <c r="EDJ70" s="23"/>
      <c r="EDK70" s="23"/>
      <c r="EDL70" s="23"/>
      <c r="EDM70" s="23"/>
      <c r="EDN70" s="23"/>
      <c r="EDO70" s="23"/>
      <c r="EDP70" s="23"/>
      <c r="EDQ70" s="23"/>
      <c r="EDR70" s="23"/>
      <c r="EDS70" s="23"/>
      <c r="EDT70" s="23"/>
      <c r="EDU70" s="23"/>
      <c r="EDV70" s="23"/>
      <c r="EDW70" s="23"/>
      <c r="EDX70" s="23"/>
      <c r="EDY70" s="23"/>
      <c r="EDZ70" s="23"/>
      <c r="EEA70" s="23"/>
      <c r="EEB70" s="23"/>
      <c r="EEC70" s="23"/>
      <c r="EED70" s="23"/>
      <c r="EEE70" s="23"/>
      <c r="EEF70" s="23"/>
      <c r="EEG70" s="23"/>
      <c r="EEH70" s="23"/>
      <c r="EEI70" s="23"/>
      <c r="EEJ70" s="23"/>
      <c r="EEK70" s="23"/>
      <c r="EEL70" s="23"/>
      <c r="EEM70" s="23"/>
      <c r="EEN70" s="23"/>
      <c r="EEO70" s="23"/>
      <c r="EEP70" s="23"/>
      <c r="EEQ70" s="23"/>
      <c r="EER70" s="23"/>
      <c r="EES70" s="23"/>
      <c r="EET70" s="23"/>
      <c r="EEU70" s="23"/>
      <c r="EEV70" s="23"/>
      <c r="EEW70" s="23"/>
      <c r="EEX70" s="23"/>
      <c r="EEY70" s="23"/>
      <c r="EEZ70" s="23"/>
      <c r="EFA70" s="23"/>
      <c r="EFB70" s="23"/>
      <c r="EFC70" s="23"/>
      <c r="EFD70" s="23"/>
      <c r="EFE70" s="23"/>
      <c r="EFF70" s="23"/>
      <c r="EFG70" s="23"/>
      <c r="EFH70" s="23"/>
      <c r="EFI70" s="23"/>
      <c r="EFJ70" s="23"/>
      <c r="EFK70" s="23"/>
      <c r="EFL70" s="23"/>
      <c r="EFM70" s="23"/>
      <c r="EFN70" s="23"/>
      <c r="EFO70" s="23"/>
      <c r="EFP70" s="23"/>
      <c r="EFQ70" s="23"/>
      <c r="EFR70" s="23"/>
      <c r="EFS70" s="23"/>
      <c r="EFT70" s="23"/>
      <c r="EFU70" s="23"/>
      <c r="EFV70" s="23"/>
      <c r="EFW70" s="23"/>
      <c r="EFX70" s="23"/>
      <c r="EFY70" s="23"/>
      <c r="EFZ70" s="23"/>
      <c r="EGA70" s="23"/>
      <c r="EGB70" s="23"/>
      <c r="EGC70" s="23"/>
      <c r="EGD70" s="23"/>
      <c r="EGE70" s="23"/>
      <c r="EGF70" s="23"/>
      <c r="EGG70" s="23"/>
      <c r="EGH70" s="23"/>
      <c r="EGI70" s="23"/>
      <c r="EGJ70" s="23"/>
      <c r="EGK70" s="23"/>
      <c r="EGL70" s="23"/>
      <c r="EGM70" s="23"/>
      <c r="EGN70" s="23"/>
      <c r="EGO70" s="23"/>
      <c r="EGP70" s="23"/>
      <c r="EGQ70" s="23"/>
      <c r="EGR70" s="23"/>
      <c r="EGS70" s="23"/>
      <c r="EGT70" s="23"/>
      <c r="EGU70" s="23"/>
      <c r="EGV70" s="23"/>
      <c r="EGW70" s="23"/>
      <c r="EGX70" s="23"/>
      <c r="EGY70" s="23"/>
      <c r="EGZ70" s="23"/>
      <c r="EHA70" s="23"/>
      <c r="EHB70" s="23"/>
      <c r="EHC70" s="23"/>
      <c r="EHD70" s="23"/>
      <c r="EHE70" s="23"/>
      <c r="EHF70" s="23"/>
      <c r="EHG70" s="23"/>
      <c r="EHH70" s="23"/>
      <c r="EHI70" s="23"/>
      <c r="EHJ70" s="23"/>
      <c r="EHK70" s="23"/>
      <c r="EHL70" s="23"/>
      <c r="EHM70" s="23"/>
      <c r="EHN70" s="23"/>
      <c r="EHO70" s="23"/>
      <c r="EHP70" s="23"/>
      <c r="EHQ70" s="23"/>
      <c r="EHR70" s="23"/>
      <c r="EHS70" s="23"/>
      <c r="EHT70" s="23"/>
      <c r="EHU70" s="23"/>
      <c r="EHV70" s="23"/>
      <c r="EHW70" s="23"/>
      <c r="EHX70" s="23"/>
      <c r="EHY70" s="23"/>
      <c r="EHZ70" s="23"/>
      <c r="EIA70" s="23"/>
      <c r="EIB70" s="23"/>
      <c r="EIC70" s="23"/>
      <c r="EID70" s="23"/>
      <c r="EIE70" s="23"/>
      <c r="EIF70" s="23"/>
      <c r="EIG70" s="23"/>
      <c r="EIH70" s="23"/>
      <c r="EII70" s="23"/>
      <c r="EIJ70" s="23"/>
      <c r="EIK70" s="23"/>
      <c r="EIL70" s="23"/>
      <c r="EIM70" s="23"/>
      <c r="EIN70" s="23"/>
      <c r="EIO70" s="23"/>
      <c r="EIP70" s="23"/>
      <c r="EIQ70" s="23"/>
      <c r="EIR70" s="23"/>
      <c r="EIS70" s="23"/>
      <c r="EIT70" s="23"/>
      <c r="EIU70" s="23"/>
      <c r="EIV70" s="23"/>
      <c r="EIW70" s="23"/>
      <c r="EIX70" s="23"/>
      <c r="EIY70" s="23"/>
      <c r="EIZ70" s="23"/>
      <c r="EJA70" s="23"/>
      <c r="EJB70" s="23"/>
      <c r="EJC70" s="23"/>
      <c r="EJD70" s="23"/>
      <c r="EJE70" s="23"/>
      <c r="EJF70" s="23"/>
      <c r="EJG70" s="23"/>
      <c r="EJH70" s="23"/>
      <c r="EJI70" s="23"/>
      <c r="EJJ70" s="23"/>
      <c r="EJK70" s="23"/>
      <c r="EJL70" s="23"/>
      <c r="EJM70" s="23"/>
      <c r="EJN70" s="23"/>
      <c r="EJO70" s="23"/>
      <c r="EJP70" s="23"/>
      <c r="EJQ70" s="23"/>
      <c r="EJR70" s="23"/>
      <c r="EJS70" s="23"/>
      <c r="EJT70" s="23"/>
      <c r="EJU70" s="23"/>
      <c r="EJV70" s="23"/>
      <c r="EJW70" s="23"/>
      <c r="EJX70" s="23"/>
      <c r="EJY70" s="23"/>
      <c r="EJZ70" s="23"/>
      <c r="EKA70" s="23"/>
      <c r="EKB70" s="23"/>
      <c r="EKC70" s="23"/>
      <c r="EKD70" s="23"/>
      <c r="EKE70" s="23"/>
      <c r="EKF70" s="23"/>
      <c r="EKG70" s="23"/>
      <c r="EKH70" s="23"/>
      <c r="EKI70" s="23"/>
      <c r="EKJ70" s="23"/>
      <c r="EKK70" s="23"/>
      <c r="EKL70" s="23"/>
      <c r="EKM70" s="23"/>
      <c r="EKN70" s="23"/>
      <c r="EKO70" s="23"/>
      <c r="EKP70" s="23"/>
      <c r="EKQ70" s="23"/>
      <c r="EKR70" s="23"/>
      <c r="EKS70" s="23"/>
      <c r="EKT70" s="23"/>
      <c r="EKU70" s="23"/>
      <c r="EKV70" s="23"/>
      <c r="EKW70" s="23"/>
      <c r="EKX70" s="23"/>
      <c r="EKY70" s="23"/>
      <c r="EKZ70" s="23"/>
      <c r="ELA70" s="23"/>
      <c r="ELB70" s="23"/>
      <c r="ELC70" s="23"/>
      <c r="ELD70" s="23"/>
      <c r="ELE70" s="23"/>
      <c r="ELF70" s="23"/>
      <c r="ELG70" s="23"/>
      <c r="ELH70" s="23"/>
      <c r="ELI70" s="23"/>
      <c r="ELJ70" s="23"/>
      <c r="ELK70" s="23"/>
      <c r="ELL70" s="23"/>
      <c r="ELM70" s="23"/>
      <c r="ELN70" s="23"/>
      <c r="ELO70" s="23"/>
      <c r="ELP70" s="23"/>
      <c r="ELQ70" s="23"/>
      <c r="ELR70" s="23"/>
      <c r="ELS70" s="23"/>
      <c r="ELT70" s="23"/>
      <c r="ELU70" s="23"/>
      <c r="ELV70" s="23"/>
      <c r="ELW70" s="23"/>
      <c r="ELX70" s="23"/>
      <c r="ELY70" s="23"/>
      <c r="ELZ70" s="23"/>
      <c r="EMA70" s="23"/>
      <c r="EMB70" s="23"/>
      <c r="EMC70" s="23"/>
      <c r="EMD70" s="23"/>
      <c r="EME70" s="23"/>
      <c r="EMF70" s="23"/>
      <c r="EMG70" s="23"/>
      <c r="EMH70" s="23"/>
      <c r="EMI70" s="23"/>
      <c r="EMJ70" s="23"/>
      <c r="EMK70" s="23"/>
      <c r="EML70" s="23"/>
      <c r="EMM70" s="23"/>
      <c r="EMN70" s="23"/>
      <c r="EMO70" s="23"/>
      <c r="EMP70" s="23"/>
      <c r="EMQ70" s="23"/>
      <c r="EMR70" s="23"/>
      <c r="EMS70" s="23"/>
      <c r="EMT70" s="23"/>
      <c r="EMU70" s="23"/>
      <c r="EMV70" s="23"/>
      <c r="EMW70" s="23"/>
      <c r="EMX70" s="23"/>
      <c r="EMY70" s="23"/>
      <c r="EMZ70" s="23"/>
      <c r="ENA70" s="23"/>
      <c r="ENB70" s="23"/>
      <c r="ENC70" s="23"/>
      <c r="END70" s="23"/>
      <c r="ENE70" s="23"/>
      <c r="ENF70" s="23"/>
      <c r="ENG70" s="23"/>
      <c r="ENH70" s="23"/>
      <c r="ENI70" s="23"/>
      <c r="ENJ70" s="23"/>
      <c r="ENK70" s="23"/>
      <c r="ENL70" s="23"/>
      <c r="ENM70" s="23"/>
      <c r="ENN70" s="23"/>
      <c r="ENO70" s="23"/>
      <c r="ENP70" s="23"/>
      <c r="ENQ70" s="23"/>
      <c r="ENR70" s="23"/>
      <c r="ENS70" s="23"/>
      <c r="ENT70" s="23"/>
      <c r="ENU70" s="23"/>
      <c r="ENV70" s="23"/>
      <c r="ENW70" s="23"/>
      <c r="ENX70" s="23"/>
      <c r="ENY70" s="23"/>
      <c r="ENZ70" s="23"/>
      <c r="EOA70" s="23"/>
      <c r="EOB70" s="23"/>
      <c r="EOC70" s="23"/>
      <c r="EOD70" s="23"/>
      <c r="EOE70" s="23"/>
      <c r="EOF70" s="23"/>
      <c r="EOG70" s="23"/>
      <c r="EOH70" s="23"/>
      <c r="EOI70" s="23"/>
      <c r="EOJ70" s="23"/>
      <c r="EOK70" s="23"/>
      <c r="EOL70" s="23"/>
      <c r="EOM70" s="23"/>
      <c r="EON70" s="23"/>
      <c r="EOO70" s="23"/>
      <c r="EOP70" s="23"/>
      <c r="EOQ70" s="23"/>
      <c r="EOR70" s="23"/>
      <c r="EOS70" s="23"/>
      <c r="EOT70" s="23"/>
      <c r="EOU70" s="23"/>
      <c r="EOV70" s="23"/>
      <c r="EOW70" s="23"/>
      <c r="EOX70" s="23"/>
      <c r="EOY70" s="23"/>
      <c r="EOZ70" s="23"/>
      <c r="EPA70" s="23"/>
      <c r="EPB70" s="23"/>
      <c r="EPC70" s="23"/>
      <c r="EPD70" s="23"/>
      <c r="EPE70" s="23"/>
      <c r="EPF70" s="23"/>
      <c r="EPG70" s="23"/>
      <c r="EPH70" s="23"/>
      <c r="EPI70" s="23"/>
      <c r="EPJ70" s="23"/>
      <c r="EPK70" s="23"/>
      <c r="EPL70" s="23"/>
      <c r="EPM70" s="23"/>
      <c r="EPN70" s="23"/>
      <c r="EPO70" s="23"/>
      <c r="EPP70" s="23"/>
      <c r="EPQ70" s="23"/>
      <c r="EPR70" s="23"/>
      <c r="EPS70" s="23"/>
      <c r="EPT70" s="23"/>
      <c r="EPU70" s="23"/>
      <c r="EPV70" s="23"/>
      <c r="EPW70" s="23"/>
      <c r="EPX70" s="23"/>
      <c r="EPY70" s="23"/>
      <c r="EPZ70" s="23"/>
      <c r="EQA70" s="23"/>
      <c r="EQB70" s="23"/>
      <c r="EQC70" s="23"/>
      <c r="EQD70" s="23"/>
      <c r="EQE70" s="23"/>
      <c r="EQF70" s="23"/>
      <c r="EQG70" s="23"/>
      <c r="EQH70" s="23"/>
      <c r="EQI70" s="23"/>
      <c r="EQJ70" s="23"/>
      <c r="EQK70" s="23"/>
      <c r="EQL70" s="23"/>
      <c r="EQM70" s="23"/>
      <c r="EQN70" s="23"/>
      <c r="EQO70" s="23"/>
      <c r="EQP70" s="23"/>
      <c r="EQQ70" s="23"/>
      <c r="EQR70" s="23"/>
      <c r="EQS70" s="23"/>
      <c r="EQT70" s="23"/>
      <c r="EQU70" s="23"/>
      <c r="EQV70" s="23"/>
      <c r="EQW70" s="23"/>
      <c r="EQX70" s="23"/>
      <c r="EQY70" s="23"/>
      <c r="EQZ70" s="23"/>
      <c r="ERA70" s="23"/>
      <c r="ERB70" s="23"/>
      <c r="ERC70" s="23"/>
      <c r="ERD70" s="23"/>
      <c r="ERE70" s="23"/>
      <c r="ERF70" s="23"/>
      <c r="ERG70" s="23"/>
      <c r="ERH70" s="23"/>
      <c r="ERI70" s="23"/>
      <c r="ERJ70" s="23"/>
      <c r="ERK70" s="23"/>
      <c r="ERL70" s="23"/>
      <c r="ERM70" s="23"/>
      <c r="ERN70" s="23"/>
      <c r="ERO70" s="23"/>
      <c r="ERP70" s="23"/>
      <c r="ERQ70" s="23"/>
      <c r="ERR70" s="23"/>
      <c r="ERS70" s="23"/>
      <c r="ERT70" s="23"/>
      <c r="ERU70" s="23"/>
      <c r="ERV70" s="23"/>
      <c r="ERW70" s="23"/>
      <c r="ERX70" s="23"/>
      <c r="ERY70" s="23"/>
      <c r="ERZ70" s="23"/>
      <c r="ESA70" s="23"/>
      <c r="ESB70" s="23"/>
      <c r="ESC70" s="23"/>
      <c r="ESD70" s="23"/>
      <c r="ESE70" s="23"/>
      <c r="ESF70" s="23"/>
      <c r="ESG70" s="23"/>
      <c r="ESH70" s="23"/>
      <c r="ESI70" s="23"/>
      <c r="ESJ70" s="23"/>
      <c r="ESK70" s="23"/>
      <c r="ESL70" s="23"/>
      <c r="ESM70" s="23"/>
      <c r="ESN70" s="23"/>
      <c r="ESO70" s="23"/>
      <c r="ESP70" s="23"/>
      <c r="ESQ70" s="23"/>
      <c r="ESR70" s="23"/>
      <c r="ESS70" s="23"/>
      <c r="EST70" s="23"/>
      <c r="ESU70" s="23"/>
      <c r="ESV70" s="23"/>
      <c r="ESW70" s="23"/>
      <c r="ESX70" s="23"/>
      <c r="ESY70" s="23"/>
      <c r="ESZ70" s="23"/>
      <c r="ETA70" s="23"/>
      <c r="ETB70" s="23"/>
      <c r="ETC70" s="23"/>
      <c r="ETD70" s="23"/>
      <c r="ETE70" s="23"/>
      <c r="ETF70" s="23"/>
      <c r="ETG70" s="23"/>
      <c r="ETH70" s="23"/>
      <c r="ETI70" s="23"/>
      <c r="ETJ70" s="23"/>
      <c r="ETK70" s="23"/>
      <c r="ETL70" s="23"/>
      <c r="ETM70" s="23"/>
      <c r="ETN70" s="23"/>
      <c r="ETO70" s="23"/>
      <c r="ETP70" s="23"/>
      <c r="ETQ70" s="23"/>
      <c r="ETR70" s="23"/>
      <c r="ETS70" s="23"/>
      <c r="ETT70" s="23"/>
      <c r="ETU70" s="23"/>
      <c r="ETV70" s="23"/>
      <c r="ETW70" s="23"/>
      <c r="ETX70" s="23"/>
      <c r="ETY70" s="23"/>
      <c r="ETZ70" s="23"/>
      <c r="EUA70" s="23"/>
      <c r="EUB70" s="23"/>
      <c r="EUC70" s="23"/>
      <c r="EUD70" s="23"/>
      <c r="EUE70" s="23"/>
      <c r="EUF70" s="23"/>
      <c r="EUG70" s="23"/>
      <c r="EUH70" s="23"/>
      <c r="EUI70" s="23"/>
      <c r="EUJ70" s="23"/>
      <c r="EUK70" s="23"/>
      <c r="EUL70" s="23"/>
      <c r="EUM70" s="23"/>
      <c r="EUN70" s="23"/>
      <c r="EUO70" s="23"/>
      <c r="EUP70" s="23"/>
      <c r="EUQ70" s="23"/>
      <c r="EUR70" s="23"/>
      <c r="EUS70" s="23"/>
      <c r="EUT70" s="23"/>
      <c r="EUU70" s="23"/>
      <c r="EUV70" s="23"/>
      <c r="EUW70" s="23"/>
      <c r="EUX70" s="23"/>
      <c r="EUY70" s="23"/>
      <c r="EUZ70" s="23"/>
      <c r="EVA70" s="23"/>
      <c r="EVB70" s="23"/>
      <c r="EVC70" s="23"/>
      <c r="EVD70" s="23"/>
      <c r="EVE70" s="23"/>
      <c r="EVF70" s="23"/>
      <c r="EVG70" s="23"/>
      <c r="EVH70" s="23"/>
      <c r="EVI70" s="23"/>
      <c r="EVJ70" s="23"/>
      <c r="EVK70" s="23"/>
      <c r="EVL70" s="23"/>
      <c r="EVM70" s="23"/>
      <c r="EVN70" s="23"/>
      <c r="EVO70" s="23"/>
      <c r="EVP70" s="23"/>
      <c r="EVQ70" s="23"/>
      <c r="EVR70" s="23"/>
      <c r="EVS70" s="23"/>
      <c r="EVT70" s="23"/>
      <c r="EVU70" s="23"/>
      <c r="EVV70" s="23"/>
      <c r="EVW70" s="23"/>
      <c r="EVX70" s="23"/>
      <c r="EVY70" s="23"/>
      <c r="EVZ70" s="23"/>
      <c r="EWA70" s="23"/>
      <c r="EWB70" s="23"/>
      <c r="EWC70" s="23"/>
      <c r="EWD70" s="23"/>
      <c r="EWE70" s="23"/>
      <c r="EWF70" s="23"/>
      <c r="EWG70" s="23"/>
      <c r="EWH70" s="23"/>
      <c r="EWI70" s="23"/>
      <c r="EWJ70" s="23"/>
      <c r="EWK70" s="23"/>
      <c r="EWL70" s="23"/>
      <c r="EWM70" s="23"/>
      <c r="EWN70" s="23"/>
      <c r="EWO70" s="23"/>
      <c r="EWP70" s="23"/>
      <c r="EWQ70" s="23"/>
      <c r="EWR70" s="23"/>
      <c r="EWS70" s="23"/>
      <c r="EWT70" s="23"/>
      <c r="EWU70" s="23"/>
      <c r="EWV70" s="23"/>
      <c r="EWW70" s="23"/>
      <c r="EWX70" s="23"/>
      <c r="EWY70" s="23"/>
      <c r="EWZ70" s="23"/>
      <c r="EXA70" s="23"/>
      <c r="EXB70" s="23"/>
      <c r="EXC70" s="23"/>
      <c r="EXD70" s="23"/>
      <c r="EXE70" s="23"/>
      <c r="EXF70" s="23"/>
      <c r="EXG70" s="23"/>
      <c r="EXH70" s="23"/>
      <c r="EXI70" s="23"/>
      <c r="EXJ70" s="23"/>
      <c r="EXK70" s="23"/>
      <c r="EXL70" s="23"/>
      <c r="EXM70" s="23"/>
      <c r="EXN70" s="23"/>
      <c r="EXO70" s="23"/>
      <c r="EXP70" s="23"/>
      <c r="EXQ70" s="23"/>
      <c r="EXR70" s="23"/>
      <c r="EXS70" s="23"/>
      <c r="EXT70" s="23"/>
      <c r="EXU70" s="23"/>
      <c r="EXV70" s="23"/>
      <c r="EXW70" s="23"/>
      <c r="EXX70" s="23"/>
      <c r="EXY70" s="23"/>
      <c r="EXZ70" s="23"/>
      <c r="EYA70" s="23"/>
      <c r="EYB70" s="23"/>
      <c r="EYC70" s="23"/>
      <c r="EYD70" s="23"/>
      <c r="EYE70" s="23"/>
      <c r="EYF70" s="23"/>
      <c r="EYG70" s="23"/>
      <c r="EYH70" s="23"/>
      <c r="EYI70" s="23"/>
      <c r="EYJ70" s="23"/>
      <c r="EYK70" s="23"/>
      <c r="EYL70" s="23"/>
      <c r="EYM70" s="23"/>
      <c r="EYN70" s="23"/>
      <c r="EYO70" s="23"/>
      <c r="EYP70" s="23"/>
      <c r="EYQ70" s="23"/>
      <c r="EYR70" s="23"/>
      <c r="EYS70" s="23"/>
      <c r="EYT70" s="23"/>
      <c r="EYU70" s="23"/>
      <c r="EYV70" s="23"/>
      <c r="EYW70" s="23"/>
      <c r="EYX70" s="23"/>
      <c r="EYY70" s="23"/>
      <c r="EYZ70" s="23"/>
      <c r="EZA70" s="23"/>
      <c r="EZB70" s="23"/>
      <c r="EZC70" s="23"/>
      <c r="EZD70" s="23"/>
      <c r="EZE70" s="23"/>
      <c r="EZF70" s="23"/>
      <c r="EZG70" s="23"/>
      <c r="EZH70" s="23"/>
      <c r="EZI70" s="23"/>
      <c r="EZJ70" s="23"/>
      <c r="EZK70" s="23"/>
      <c r="EZL70" s="23"/>
      <c r="EZM70" s="23"/>
      <c r="EZN70" s="23"/>
      <c r="EZO70" s="23"/>
      <c r="EZP70" s="23"/>
      <c r="EZQ70" s="23"/>
      <c r="EZR70" s="23"/>
      <c r="EZS70" s="23"/>
      <c r="EZT70" s="23"/>
      <c r="EZU70" s="23"/>
      <c r="EZV70" s="23"/>
      <c r="EZW70" s="23"/>
      <c r="EZX70" s="23"/>
      <c r="EZY70" s="23"/>
      <c r="EZZ70" s="23"/>
      <c r="FAA70" s="23"/>
      <c r="FAB70" s="23"/>
      <c r="FAC70" s="23"/>
      <c r="FAD70" s="23"/>
      <c r="FAE70" s="23"/>
      <c r="FAF70" s="23"/>
      <c r="FAG70" s="23"/>
      <c r="FAH70" s="23"/>
      <c r="FAI70" s="23"/>
      <c r="FAJ70" s="23"/>
      <c r="FAK70" s="23"/>
      <c r="FAL70" s="23"/>
      <c r="FAM70" s="23"/>
      <c r="FAN70" s="23"/>
      <c r="FAO70" s="23"/>
      <c r="FAP70" s="23"/>
      <c r="FAQ70" s="23"/>
      <c r="FAR70" s="23"/>
      <c r="FAS70" s="23"/>
      <c r="FAT70" s="23"/>
      <c r="FAU70" s="23"/>
      <c r="FAV70" s="23"/>
      <c r="FAW70" s="23"/>
      <c r="FAX70" s="23"/>
      <c r="FAY70" s="23"/>
      <c r="FAZ70" s="23"/>
      <c r="FBA70" s="23"/>
      <c r="FBB70" s="23"/>
      <c r="FBC70" s="23"/>
      <c r="FBD70" s="23"/>
      <c r="FBE70" s="23"/>
      <c r="FBF70" s="23"/>
      <c r="FBG70" s="23"/>
      <c r="FBH70" s="23"/>
      <c r="FBI70" s="23"/>
      <c r="FBJ70" s="23"/>
      <c r="FBK70" s="23"/>
      <c r="FBL70" s="23"/>
      <c r="FBM70" s="23"/>
      <c r="FBN70" s="23"/>
      <c r="FBO70" s="23"/>
      <c r="FBP70" s="23"/>
      <c r="FBQ70" s="23"/>
      <c r="FBR70" s="23"/>
      <c r="FBS70" s="23"/>
      <c r="FBT70" s="23"/>
      <c r="FBU70" s="23"/>
      <c r="FBV70" s="23"/>
      <c r="FBW70" s="23"/>
      <c r="FBX70" s="23"/>
      <c r="FBY70" s="23"/>
      <c r="FBZ70" s="23"/>
      <c r="FCA70" s="23"/>
      <c r="FCB70" s="23"/>
      <c r="FCC70" s="23"/>
      <c r="FCD70" s="23"/>
      <c r="FCE70" s="23"/>
      <c r="FCF70" s="23"/>
      <c r="FCG70" s="23"/>
      <c r="FCH70" s="23"/>
      <c r="FCI70" s="23"/>
      <c r="FCJ70" s="23"/>
      <c r="FCK70" s="23"/>
      <c r="FCL70" s="23"/>
      <c r="FCM70" s="23"/>
      <c r="FCN70" s="23"/>
      <c r="FCO70" s="23"/>
      <c r="FCP70" s="23"/>
      <c r="FCQ70" s="23"/>
      <c r="FCR70" s="23"/>
      <c r="FCS70" s="23"/>
      <c r="FCT70" s="23"/>
      <c r="FCU70" s="23"/>
      <c r="FCV70" s="23"/>
      <c r="FCW70" s="23"/>
      <c r="FCX70" s="23"/>
      <c r="FCY70" s="23"/>
      <c r="FCZ70" s="23"/>
      <c r="FDA70" s="23"/>
      <c r="FDB70" s="23"/>
      <c r="FDC70" s="23"/>
      <c r="FDD70" s="23"/>
      <c r="FDE70" s="23"/>
      <c r="FDF70" s="23"/>
      <c r="FDG70" s="23"/>
      <c r="FDH70" s="23"/>
      <c r="FDI70" s="23"/>
      <c r="FDJ70" s="23"/>
      <c r="FDK70" s="23"/>
      <c r="FDL70" s="23"/>
      <c r="FDM70" s="23"/>
      <c r="FDN70" s="23"/>
      <c r="FDO70" s="23"/>
      <c r="FDP70" s="23"/>
      <c r="FDQ70" s="23"/>
      <c r="FDR70" s="23"/>
      <c r="FDS70" s="23"/>
      <c r="FDT70" s="23"/>
      <c r="FDU70" s="23"/>
      <c r="FDV70" s="23"/>
      <c r="FDW70" s="23"/>
      <c r="FDX70" s="23"/>
      <c r="FDY70" s="23"/>
      <c r="FDZ70" s="23"/>
      <c r="FEA70" s="23"/>
      <c r="FEB70" s="23"/>
      <c r="FEC70" s="23"/>
      <c r="FED70" s="23"/>
      <c r="FEE70" s="23"/>
      <c r="FEF70" s="23"/>
      <c r="FEG70" s="23"/>
      <c r="FEH70" s="23"/>
      <c r="FEI70" s="23"/>
      <c r="FEJ70" s="23"/>
      <c r="FEK70" s="23"/>
      <c r="FEL70" s="23"/>
      <c r="FEM70" s="23"/>
      <c r="FEN70" s="23"/>
      <c r="FEO70" s="23"/>
      <c r="FEP70" s="23"/>
      <c r="FEQ70" s="23"/>
      <c r="FER70" s="23"/>
      <c r="FES70" s="23"/>
      <c r="FET70" s="23"/>
      <c r="FEU70" s="23"/>
      <c r="FEV70" s="23"/>
      <c r="FEW70" s="23"/>
      <c r="FEX70" s="23"/>
      <c r="FEY70" s="23"/>
      <c r="FEZ70" s="23"/>
      <c r="FFA70" s="23"/>
      <c r="FFB70" s="23"/>
      <c r="FFC70" s="23"/>
      <c r="FFD70" s="23"/>
      <c r="FFE70" s="23"/>
      <c r="FFF70" s="23"/>
      <c r="FFG70" s="23"/>
      <c r="FFH70" s="23"/>
      <c r="FFI70" s="23"/>
      <c r="FFJ70" s="23"/>
      <c r="FFK70" s="23"/>
      <c r="FFL70" s="23"/>
      <c r="FFM70" s="23"/>
      <c r="FFN70" s="23"/>
      <c r="FFO70" s="23"/>
      <c r="FFP70" s="23"/>
      <c r="FFQ70" s="23"/>
      <c r="FFR70" s="23"/>
      <c r="FFS70" s="23"/>
      <c r="FFT70" s="23"/>
      <c r="FFU70" s="23"/>
      <c r="FFV70" s="23"/>
      <c r="FFW70" s="23"/>
      <c r="FFX70" s="23"/>
      <c r="FFY70" s="23"/>
      <c r="FFZ70" s="23"/>
      <c r="FGA70" s="23"/>
      <c r="FGB70" s="23"/>
      <c r="FGC70" s="23"/>
      <c r="FGD70" s="23"/>
      <c r="FGE70" s="23"/>
      <c r="FGF70" s="23"/>
      <c r="FGG70" s="23"/>
      <c r="FGH70" s="23"/>
      <c r="FGI70" s="23"/>
      <c r="FGJ70" s="23"/>
      <c r="FGK70" s="23"/>
      <c r="FGL70" s="23"/>
      <c r="FGM70" s="23"/>
      <c r="FGN70" s="23"/>
      <c r="FGO70" s="23"/>
      <c r="FGP70" s="23"/>
      <c r="FGQ70" s="23"/>
      <c r="FGR70" s="23"/>
      <c r="FGS70" s="23"/>
      <c r="FGT70" s="23"/>
      <c r="FGU70" s="23"/>
      <c r="FGV70" s="23"/>
      <c r="FGW70" s="23"/>
      <c r="FGX70" s="23"/>
      <c r="FGY70" s="23"/>
      <c r="FGZ70" s="23"/>
      <c r="FHA70" s="23"/>
      <c r="FHB70" s="23"/>
      <c r="FHC70" s="23"/>
      <c r="FHD70" s="23"/>
      <c r="FHE70" s="23"/>
      <c r="FHF70" s="23"/>
      <c r="FHG70" s="23"/>
      <c r="FHH70" s="23"/>
      <c r="FHI70" s="23"/>
      <c r="FHJ70" s="23"/>
      <c r="FHK70" s="23"/>
      <c r="FHL70" s="23"/>
      <c r="FHM70" s="23"/>
      <c r="FHN70" s="23"/>
      <c r="FHO70" s="23"/>
      <c r="FHP70" s="23"/>
      <c r="FHQ70" s="23"/>
      <c r="FHR70" s="23"/>
      <c r="FHS70" s="23"/>
      <c r="FHT70" s="23"/>
      <c r="FHU70" s="23"/>
      <c r="FHV70" s="23"/>
      <c r="FHW70" s="23"/>
      <c r="FHX70" s="23"/>
      <c r="FHY70" s="23"/>
      <c r="FHZ70" s="23"/>
      <c r="FIA70" s="23"/>
      <c r="FIB70" s="23"/>
      <c r="FIC70" s="23"/>
      <c r="FID70" s="23"/>
      <c r="FIE70" s="23"/>
      <c r="FIF70" s="23"/>
      <c r="FIG70" s="23"/>
      <c r="FIH70" s="23"/>
      <c r="FII70" s="23"/>
      <c r="FIJ70" s="23"/>
      <c r="FIK70" s="23"/>
      <c r="FIL70" s="23"/>
      <c r="FIM70" s="23"/>
      <c r="FIN70" s="23"/>
      <c r="FIO70" s="23"/>
      <c r="FIP70" s="23"/>
      <c r="FIQ70" s="23"/>
      <c r="FIR70" s="23"/>
      <c r="FIS70" s="23"/>
      <c r="FIT70" s="23"/>
      <c r="FIU70" s="23"/>
      <c r="FIV70" s="23"/>
      <c r="FIW70" s="23"/>
      <c r="FIX70" s="23"/>
      <c r="FIY70" s="23"/>
      <c r="FIZ70" s="23"/>
      <c r="FJA70" s="23"/>
      <c r="FJB70" s="23"/>
      <c r="FJC70" s="23"/>
      <c r="FJD70" s="23"/>
      <c r="FJE70" s="23"/>
      <c r="FJF70" s="23"/>
      <c r="FJG70" s="23"/>
      <c r="FJH70" s="23"/>
      <c r="FJI70" s="23"/>
      <c r="FJJ70" s="23"/>
      <c r="FJK70" s="23"/>
      <c r="FJL70" s="23"/>
      <c r="FJM70" s="23"/>
      <c r="FJN70" s="23"/>
      <c r="FJO70" s="23"/>
      <c r="FJP70" s="23"/>
      <c r="FJQ70" s="23"/>
      <c r="FJR70" s="23"/>
      <c r="FJS70" s="23"/>
      <c r="FJT70" s="23"/>
      <c r="FJU70" s="23"/>
      <c r="FJV70" s="23"/>
      <c r="FJW70" s="23"/>
      <c r="FJX70" s="23"/>
      <c r="FJY70" s="23"/>
      <c r="FJZ70" s="23"/>
      <c r="FKA70" s="23"/>
      <c r="FKB70" s="23"/>
      <c r="FKC70" s="23"/>
      <c r="FKD70" s="23"/>
      <c r="FKE70" s="23"/>
      <c r="FKF70" s="23"/>
      <c r="FKG70" s="23"/>
      <c r="FKH70" s="23"/>
      <c r="FKI70" s="23"/>
      <c r="FKJ70" s="23"/>
      <c r="FKK70" s="23"/>
      <c r="FKL70" s="23"/>
      <c r="FKM70" s="23"/>
      <c r="FKN70" s="23"/>
      <c r="FKO70" s="23"/>
      <c r="FKP70" s="23"/>
      <c r="FKQ70" s="23"/>
      <c r="FKR70" s="23"/>
      <c r="FKS70" s="23"/>
      <c r="FKT70" s="23"/>
      <c r="FKU70" s="23"/>
      <c r="FKV70" s="23"/>
      <c r="FKW70" s="23"/>
      <c r="FKX70" s="23"/>
      <c r="FKY70" s="23"/>
      <c r="FKZ70" s="23"/>
      <c r="FLA70" s="23"/>
      <c r="FLB70" s="23"/>
      <c r="FLC70" s="23"/>
      <c r="FLD70" s="23"/>
      <c r="FLE70" s="23"/>
      <c r="FLF70" s="23"/>
      <c r="FLG70" s="23"/>
      <c r="FLH70" s="23"/>
      <c r="FLI70" s="23"/>
      <c r="FLJ70" s="23"/>
      <c r="FLK70" s="23"/>
      <c r="FLL70" s="23"/>
      <c r="FLM70" s="23"/>
      <c r="FLN70" s="23"/>
      <c r="FLO70" s="23"/>
      <c r="FLP70" s="23"/>
      <c r="FLQ70" s="23"/>
      <c r="FLR70" s="23"/>
      <c r="FLS70" s="23"/>
      <c r="FLT70" s="23"/>
      <c r="FLU70" s="23"/>
      <c r="FLV70" s="23"/>
      <c r="FLW70" s="23"/>
      <c r="FLX70" s="23"/>
      <c r="FLY70" s="23"/>
      <c r="FLZ70" s="23"/>
      <c r="FMA70" s="23"/>
      <c r="FMB70" s="23"/>
      <c r="FMC70" s="23"/>
      <c r="FMD70" s="23"/>
      <c r="FME70" s="23"/>
      <c r="FMF70" s="23"/>
      <c r="FMG70" s="23"/>
      <c r="FMH70" s="23"/>
      <c r="FMI70" s="23"/>
      <c r="FMJ70" s="23"/>
      <c r="FMK70" s="23"/>
      <c r="FML70" s="23"/>
      <c r="FMM70" s="23"/>
      <c r="FMN70" s="23"/>
      <c r="FMO70" s="23"/>
      <c r="FMP70" s="23"/>
      <c r="FMQ70" s="23"/>
      <c r="FMR70" s="23"/>
      <c r="FMS70" s="23"/>
      <c r="FMT70" s="23"/>
      <c r="FMU70" s="23"/>
      <c r="FMV70" s="23"/>
      <c r="FMW70" s="23"/>
      <c r="FMX70" s="23"/>
      <c r="FMY70" s="23"/>
      <c r="FMZ70" s="23"/>
      <c r="FNA70" s="23"/>
      <c r="FNB70" s="23"/>
      <c r="FNC70" s="23"/>
      <c r="FND70" s="23"/>
      <c r="FNE70" s="23"/>
      <c r="FNF70" s="23"/>
      <c r="FNG70" s="23"/>
      <c r="FNH70" s="23"/>
      <c r="FNI70" s="23"/>
      <c r="FNJ70" s="23"/>
      <c r="FNK70" s="23"/>
      <c r="FNL70" s="23"/>
      <c r="FNM70" s="23"/>
      <c r="FNN70" s="23"/>
      <c r="FNO70" s="23"/>
      <c r="FNP70" s="23"/>
      <c r="FNQ70" s="23"/>
      <c r="FNR70" s="23"/>
      <c r="FNS70" s="23"/>
      <c r="FNT70" s="23"/>
      <c r="FNU70" s="23"/>
      <c r="FNV70" s="23"/>
      <c r="FNW70" s="23"/>
      <c r="FNX70" s="23"/>
      <c r="FNY70" s="23"/>
      <c r="FNZ70" s="23"/>
      <c r="FOA70" s="23"/>
      <c r="FOB70" s="23"/>
      <c r="FOC70" s="23"/>
      <c r="FOD70" s="23"/>
      <c r="FOE70" s="23"/>
      <c r="FOF70" s="23"/>
      <c r="FOG70" s="23"/>
      <c r="FOH70" s="23"/>
      <c r="FOI70" s="23"/>
      <c r="FOJ70" s="23"/>
      <c r="FOK70" s="23"/>
      <c r="FOL70" s="23"/>
      <c r="FOM70" s="23"/>
      <c r="FON70" s="23"/>
      <c r="FOO70" s="23"/>
      <c r="FOP70" s="23"/>
      <c r="FOQ70" s="23"/>
      <c r="FOR70" s="23"/>
      <c r="FOS70" s="23"/>
      <c r="FOT70" s="23"/>
      <c r="FOU70" s="23"/>
      <c r="FOV70" s="23"/>
      <c r="FOW70" s="23"/>
      <c r="FOX70" s="23"/>
      <c r="FOY70" s="23"/>
      <c r="FOZ70" s="23"/>
      <c r="FPA70" s="23"/>
      <c r="FPB70" s="23"/>
      <c r="FPC70" s="23"/>
      <c r="FPD70" s="23"/>
      <c r="FPE70" s="23"/>
      <c r="FPF70" s="23"/>
      <c r="FPG70" s="23"/>
      <c r="FPH70" s="23"/>
      <c r="FPI70" s="23"/>
      <c r="FPJ70" s="23"/>
      <c r="FPK70" s="23"/>
      <c r="FPL70" s="23"/>
      <c r="FPM70" s="23"/>
      <c r="FPN70" s="23"/>
      <c r="FPO70" s="23"/>
      <c r="FPP70" s="23"/>
      <c r="FPQ70" s="23"/>
      <c r="FPR70" s="23"/>
      <c r="FPS70" s="23"/>
      <c r="FPT70" s="23"/>
      <c r="FPU70" s="23"/>
      <c r="FPV70" s="23"/>
      <c r="FPW70" s="23"/>
      <c r="FPX70" s="23"/>
      <c r="FPY70" s="23"/>
      <c r="FPZ70" s="23"/>
      <c r="FQA70" s="23"/>
      <c r="FQB70" s="23"/>
      <c r="FQC70" s="23"/>
      <c r="FQD70" s="23"/>
      <c r="FQE70" s="23"/>
      <c r="FQF70" s="23"/>
      <c r="FQG70" s="23"/>
      <c r="FQH70" s="23"/>
      <c r="FQI70" s="23"/>
      <c r="FQJ70" s="23"/>
      <c r="FQK70" s="23"/>
      <c r="FQL70" s="23"/>
      <c r="FQM70" s="23"/>
      <c r="FQN70" s="23"/>
      <c r="FQO70" s="23"/>
      <c r="FQP70" s="23"/>
      <c r="FQQ70" s="23"/>
      <c r="FQR70" s="23"/>
      <c r="FQS70" s="23"/>
      <c r="FQT70" s="23"/>
      <c r="FQU70" s="23"/>
      <c r="FQV70" s="23"/>
      <c r="FQW70" s="23"/>
      <c r="FQX70" s="23"/>
      <c r="FQY70" s="23"/>
      <c r="FQZ70" s="23"/>
      <c r="FRA70" s="23"/>
      <c r="FRB70" s="23"/>
      <c r="FRC70" s="23"/>
      <c r="FRD70" s="23"/>
      <c r="FRE70" s="23"/>
      <c r="FRF70" s="23"/>
      <c r="FRG70" s="23"/>
      <c r="FRH70" s="23"/>
      <c r="FRI70" s="23"/>
      <c r="FRJ70" s="23"/>
      <c r="FRK70" s="23"/>
      <c r="FRL70" s="23"/>
      <c r="FRM70" s="23"/>
      <c r="FRN70" s="23"/>
      <c r="FRO70" s="23"/>
      <c r="FRP70" s="23"/>
      <c r="FRQ70" s="23"/>
      <c r="FRR70" s="23"/>
      <c r="FRS70" s="23"/>
      <c r="FRT70" s="23"/>
      <c r="FRU70" s="23"/>
      <c r="FRV70" s="23"/>
      <c r="FRW70" s="23"/>
      <c r="FRX70" s="23"/>
      <c r="FRY70" s="23"/>
      <c r="FRZ70" s="23"/>
      <c r="FSA70" s="23"/>
      <c r="FSB70" s="23"/>
      <c r="FSC70" s="23"/>
      <c r="FSD70" s="23"/>
      <c r="FSE70" s="23"/>
      <c r="FSF70" s="23"/>
      <c r="FSG70" s="23"/>
      <c r="FSH70" s="23"/>
      <c r="FSI70" s="23"/>
      <c r="FSJ70" s="23"/>
      <c r="FSK70" s="23"/>
      <c r="FSL70" s="23"/>
      <c r="FSM70" s="23"/>
      <c r="FSN70" s="23"/>
      <c r="FSO70" s="23"/>
      <c r="FSP70" s="23"/>
      <c r="FSQ70" s="23"/>
      <c r="FSR70" s="23"/>
      <c r="FSS70" s="23"/>
      <c r="FST70" s="23"/>
      <c r="FSU70" s="23"/>
      <c r="FSV70" s="23"/>
      <c r="FSW70" s="23"/>
      <c r="FSX70" s="23"/>
      <c r="FSY70" s="23"/>
      <c r="FSZ70" s="23"/>
      <c r="FTA70" s="23"/>
      <c r="FTB70" s="23"/>
      <c r="FTC70" s="23"/>
      <c r="FTD70" s="23"/>
      <c r="FTE70" s="23"/>
      <c r="FTF70" s="23"/>
      <c r="FTG70" s="23"/>
      <c r="FTH70" s="23"/>
      <c r="FTI70" s="23"/>
      <c r="FTJ70" s="23"/>
      <c r="FTK70" s="23"/>
      <c r="FTL70" s="23"/>
      <c r="FTM70" s="23"/>
      <c r="FTN70" s="23"/>
      <c r="FTO70" s="23"/>
      <c r="FTP70" s="23"/>
      <c r="FTQ70" s="23"/>
      <c r="FTR70" s="23"/>
      <c r="FTS70" s="23"/>
      <c r="FTT70" s="23"/>
      <c r="FTU70" s="23"/>
      <c r="FTV70" s="23"/>
      <c r="FTW70" s="23"/>
      <c r="FTX70" s="23"/>
      <c r="FTY70" s="23"/>
      <c r="FTZ70" s="23"/>
      <c r="FUA70" s="23"/>
      <c r="FUB70" s="23"/>
      <c r="FUC70" s="23"/>
      <c r="FUD70" s="23"/>
      <c r="FUE70" s="23"/>
      <c r="FUF70" s="23"/>
      <c r="FUG70" s="23"/>
      <c r="FUH70" s="23"/>
      <c r="FUI70" s="23"/>
      <c r="FUJ70" s="23"/>
      <c r="FUK70" s="23"/>
      <c r="FUL70" s="23"/>
      <c r="FUM70" s="23"/>
      <c r="FUN70" s="23"/>
      <c r="FUO70" s="23"/>
      <c r="FUP70" s="23"/>
      <c r="FUQ70" s="23"/>
      <c r="FUR70" s="23"/>
      <c r="FUS70" s="23"/>
      <c r="FUT70" s="23"/>
      <c r="FUU70" s="23"/>
      <c r="FUV70" s="23"/>
      <c r="FUW70" s="23"/>
      <c r="FUX70" s="23"/>
      <c r="FUY70" s="23"/>
      <c r="FUZ70" s="23"/>
      <c r="FVA70" s="23"/>
      <c r="FVB70" s="23"/>
      <c r="FVC70" s="23"/>
      <c r="FVD70" s="23"/>
      <c r="FVE70" s="23"/>
      <c r="FVF70" s="23"/>
      <c r="FVG70" s="23"/>
      <c r="FVH70" s="23"/>
      <c r="FVI70" s="23"/>
      <c r="FVJ70" s="23"/>
      <c r="FVK70" s="23"/>
      <c r="FVL70" s="23"/>
      <c r="FVM70" s="23"/>
      <c r="FVN70" s="23"/>
      <c r="FVO70" s="23"/>
      <c r="FVP70" s="23"/>
      <c r="FVQ70" s="23"/>
      <c r="FVR70" s="23"/>
      <c r="FVS70" s="23"/>
      <c r="FVT70" s="23"/>
      <c r="FVU70" s="23"/>
      <c r="FVV70" s="23"/>
      <c r="FVW70" s="23"/>
      <c r="FVX70" s="23"/>
      <c r="FVY70" s="23"/>
      <c r="FVZ70" s="23"/>
      <c r="FWA70" s="23"/>
      <c r="FWB70" s="23"/>
      <c r="FWC70" s="23"/>
      <c r="FWD70" s="23"/>
      <c r="FWE70" s="23"/>
      <c r="FWF70" s="23"/>
      <c r="FWG70" s="23"/>
      <c r="FWH70" s="23"/>
      <c r="FWI70" s="23"/>
      <c r="FWJ70" s="23"/>
      <c r="FWK70" s="23"/>
      <c r="FWL70" s="23"/>
      <c r="FWM70" s="23"/>
      <c r="FWN70" s="23"/>
      <c r="FWO70" s="23"/>
      <c r="FWP70" s="23"/>
      <c r="FWQ70" s="23"/>
      <c r="FWR70" s="23"/>
      <c r="FWS70" s="23"/>
      <c r="FWT70" s="23"/>
      <c r="FWU70" s="23"/>
      <c r="FWV70" s="23"/>
      <c r="FWW70" s="23"/>
      <c r="FWX70" s="23"/>
      <c r="FWY70" s="23"/>
      <c r="FWZ70" s="23"/>
      <c r="FXA70" s="23"/>
      <c r="FXB70" s="23"/>
      <c r="FXC70" s="23"/>
      <c r="FXD70" s="23"/>
      <c r="FXE70" s="23"/>
      <c r="FXF70" s="23"/>
      <c r="FXG70" s="23"/>
      <c r="FXH70" s="23"/>
      <c r="FXI70" s="23"/>
      <c r="FXJ70" s="23"/>
      <c r="FXK70" s="23"/>
      <c r="FXL70" s="23"/>
      <c r="FXM70" s="23"/>
      <c r="FXN70" s="23"/>
      <c r="FXO70" s="23"/>
      <c r="FXP70" s="23"/>
      <c r="FXQ70" s="23"/>
      <c r="FXR70" s="23"/>
      <c r="FXS70" s="23"/>
      <c r="FXT70" s="23"/>
      <c r="FXU70" s="23"/>
      <c r="FXV70" s="23"/>
      <c r="FXW70" s="23"/>
      <c r="FXX70" s="23"/>
      <c r="FXY70" s="23"/>
      <c r="FXZ70" s="23"/>
      <c r="FYA70" s="23"/>
      <c r="FYB70" s="23"/>
      <c r="FYC70" s="23"/>
      <c r="FYD70" s="23"/>
      <c r="FYE70" s="23"/>
      <c r="FYF70" s="23"/>
      <c r="FYG70" s="23"/>
      <c r="FYH70" s="23"/>
      <c r="FYI70" s="23"/>
      <c r="FYJ70" s="23"/>
      <c r="FYK70" s="23"/>
      <c r="FYL70" s="23"/>
      <c r="FYM70" s="23"/>
      <c r="FYN70" s="23"/>
      <c r="FYO70" s="23"/>
      <c r="FYP70" s="23"/>
      <c r="FYQ70" s="23"/>
      <c r="FYR70" s="23"/>
      <c r="FYS70" s="23"/>
      <c r="FYT70" s="23"/>
      <c r="FYU70" s="23"/>
      <c r="FYV70" s="23"/>
      <c r="FYW70" s="23"/>
      <c r="FYX70" s="23"/>
      <c r="FYY70" s="23"/>
      <c r="FYZ70" s="23"/>
      <c r="FZA70" s="23"/>
      <c r="FZB70" s="23"/>
      <c r="FZC70" s="23"/>
      <c r="FZD70" s="23"/>
      <c r="FZE70" s="23"/>
      <c r="FZF70" s="23"/>
      <c r="FZG70" s="23"/>
      <c r="FZH70" s="23"/>
      <c r="FZI70" s="23"/>
      <c r="FZJ70" s="23"/>
      <c r="FZK70" s="23"/>
      <c r="FZL70" s="23"/>
      <c r="FZM70" s="23"/>
      <c r="FZN70" s="23"/>
      <c r="FZO70" s="23"/>
      <c r="FZP70" s="23"/>
      <c r="FZQ70" s="23"/>
      <c r="FZR70" s="23"/>
      <c r="FZS70" s="23"/>
      <c r="FZT70" s="23"/>
      <c r="FZU70" s="23"/>
      <c r="FZV70" s="23"/>
      <c r="FZW70" s="23"/>
      <c r="FZX70" s="23"/>
      <c r="FZY70" s="23"/>
      <c r="FZZ70" s="23"/>
      <c r="GAA70" s="23"/>
      <c r="GAB70" s="23"/>
      <c r="GAC70" s="23"/>
      <c r="GAD70" s="23"/>
      <c r="GAE70" s="23"/>
      <c r="GAF70" s="23"/>
      <c r="GAG70" s="23"/>
      <c r="GAH70" s="23"/>
      <c r="GAI70" s="23"/>
      <c r="GAJ70" s="23"/>
      <c r="GAK70" s="23"/>
      <c r="GAL70" s="23"/>
      <c r="GAM70" s="23"/>
      <c r="GAN70" s="23"/>
      <c r="GAO70" s="23"/>
      <c r="GAP70" s="23"/>
      <c r="GAQ70" s="23"/>
      <c r="GAR70" s="23"/>
      <c r="GAS70" s="23"/>
      <c r="GAT70" s="23"/>
      <c r="GAU70" s="23"/>
      <c r="GAV70" s="23"/>
      <c r="GAW70" s="23"/>
      <c r="GAX70" s="23"/>
      <c r="GAY70" s="23"/>
      <c r="GAZ70" s="23"/>
      <c r="GBA70" s="23"/>
      <c r="GBB70" s="23"/>
      <c r="GBC70" s="23"/>
      <c r="GBD70" s="23"/>
      <c r="GBE70" s="23"/>
      <c r="GBF70" s="23"/>
      <c r="GBG70" s="23"/>
      <c r="GBH70" s="23"/>
      <c r="GBI70" s="23"/>
      <c r="GBJ70" s="23"/>
      <c r="GBK70" s="23"/>
      <c r="GBL70" s="23"/>
      <c r="GBM70" s="23"/>
      <c r="GBN70" s="23"/>
      <c r="GBO70" s="23"/>
      <c r="GBP70" s="23"/>
      <c r="GBQ70" s="23"/>
      <c r="GBR70" s="23"/>
      <c r="GBS70" s="23"/>
      <c r="GBT70" s="23"/>
      <c r="GBU70" s="23"/>
      <c r="GBV70" s="23"/>
      <c r="GBW70" s="23"/>
      <c r="GBX70" s="23"/>
      <c r="GBY70" s="23"/>
      <c r="GBZ70" s="23"/>
      <c r="GCA70" s="23"/>
      <c r="GCB70" s="23"/>
      <c r="GCC70" s="23"/>
      <c r="GCD70" s="23"/>
      <c r="GCE70" s="23"/>
      <c r="GCF70" s="23"/>
      <c r="GCG70" s="23"/>
      <c r="GCH70" s="23"/>
      <c r="GCI70" s="23"/>
      <c r="GCJ70" s="23"/>
      <c r="GCK70" s="23"/>
      <c r="GCL70" s="23"/>
      <c r="GCM70" s="23"/>
      <c r="GCN70" s="23"/>
      <c r="GCO70" s="23"/>
      <c r="GCP70" s="23"/>
      <c r="GCQ70" s="23"/>
      <c r="GCR70" s="23"/>
      <c r="GCS70" s="23"/>
      <c r="GCT70" s="23"/>
      <c r="GCU70" s="23"/>
      <c r="GCV70" s="23"/>
      <c r="GCW70" s="23"/>
      <c r="GCX70" s="23"/>
      <c r="GCY70" s="23"/>
      <c r="GCZ70" s="23"/>
      <c r="GDA70" s="23"/>
      <c r="GDB70" s="23"/>
      <c r="GDC70" s="23"/>
      <c r="GDD70" s="23"/>
      <c r="GDE70" s="23"/>
      <c r="GDF70" s="23"/>
      <c r="GDG70" s="23"/>
      <c r="GDH70" s="23"/>
      <c r="GDI70" s="23"/>
      <c r="GDJ70" s="23"/>
      <c r="GDK70" s="23"/>
      <c r="GDL70" s="23"/>
      <c r="GDM70" s="23"/>
      <c r="GDN70" s="23"/>
      <c r="GDO70" s="23"/>
      <c r="GDP70" s="23"/>
      <c r="GDQ70" s="23"/>
      <c r="GDR70" s="23"/>
      <c r="GDS70" s="23"/>
      <c r="GDT70" s="23"/>
      <c r="GDU70" s="23"/>
      <c r="GDV70" s="23"/>
      <c r="GDW70" s="23"/>
      <c r="GDX70" s="23"/>
      <c r="GDY70" s="23"/>
      <c r="GDZ70" s="23"/>
      <c r="GEA70" s="23"/>
      <c r="GEB70" s="23"/>
      <c r="GEC70" s="23"/>
      <c r="GED70" s="23"/>
      <c r="GEE70" s="23"/>
      <c r="GEF70" s="23"/>
      <c r="GEG70" s="23"/>
      <c r="GEH70" s="23"/>
      <c r="GEI70" s="23"/>
      <c r="GEJ70" s="23"/>
      <c r="GEK70" s="23"/>
      <c r="GEL70" s="23"/>
      <c r="GEM70" s="23"/>
      <c r="GEN70" s="23"/>
      <c r="GEO70" s="23"/>
      <c r="GEP70" s="23"/>
      <c r="GEQ70" s="23"/>
      <c r="GER70" s="23"/>
      <c r="GES70" s="23"/>
      <c r="GET70" s="23"/>
      <c r="GEU70" s="23"/>
      <c r="GEV70" s="23"/>
      <c r="GEW70" s="23"/>
      <c r="GEX70" s="23"/>
      <c r="GEY70" s="23"/>
      <c r="GEZ70" s="23"/>
      <c r="GFA70" s="23"/>
      <c r="GFB70" s="23"/>
      <c r="GFC70" s="23"/>
      <c r="GFD70" s="23"/>
      <c r="GFE70" s="23"/>
      <c r="GFF70" s="23"/>
      <c r="GFG70" s="23"/>
      <c r="GFH70" s="23"/>
      <c r="GFI70" s="23"/>
      <c r="GFJ70" s="23"/>
      <c r="GFK70" s="23"/>
      <c r="GFL70" s="23"/>
      <c r="GFM70" s="23"/>
      <c r="GFN70" s="23"/>
      <c r="GFO70" s="23"/>
      <c r="GFP70" s="23"/>
      <c r="GFQ70" s="23"/>
      <c r="GFR70" s="23"/>
      <c r="GFS70" s="23"/>
      <c r="GFT70" s="23"/>
      <c r="GFU70" s="23"/>
      <c r="GFV70" s="23"/>
      <c r="GFW70" s="23"/>
      <c r="GFX70" s="23"/>
      <c r="GFY70" s="23"/>
      <c r="GFZ70" s="23"/>
      <c r="GGA70" s="23"/>
      <c r="GGB70" s="23"/>
      <c r="GGC70" s="23"/>
      <c r="GGD70" s="23"/>
      <c r="GGE70" s="23"/>
      <c r="GGF70" s="23"/>
      <c r="GGG70" s="23"/>
      <c r="GGH70" s="23"/>
      <c r="GGI70" s="23"/>
      <c r="GGJ70" s="23"/>
      <c r="GGK70" s="23"/>
      <c r="GGL70" s="23"/>
      <c r="GGM70" s="23"/>
      <c r="GGN70" s="23"/>
      <c r="GGO70" s="23"/>
      <c r="GGP70" s="23"/>
      <c r="GGQ70" s="23"/>
      <c r="GGR70" s="23"/>
      <c r="GGS70" s="23"/>
      <c r="GGT70" s="23"/>
      <c r="GGU70" s="23"/>
      <c r="GGV70" s="23"/>
      <c r="GGW70" s="23"/>
      <c r="GGX70" s="23"/>
      <c r="GGY70" s="23"/>
      <c r="GGZ70" s="23"/>
      <c r="GHA70" s="23"/>
      <c r="GHB70" s="23"/>
      <c r="GHC70" s="23"/>
      <c r="GHD70" s="23"/>
      <c r="GHE70" s="23"/>
      <c r="GHF70" s="23"/>
      <c r="GHG70" s="23"/>
      <c r="GHH70" s="23"/>
      <c r="GHI70" s="23"/>
      <c r="GHJ70" s="23"/>
      <c r="GHK70" s="23"/>
      <c r="GHL70" s="23"/>
      <c r="GHM70" s="23"/>
      <c r="GHN70" s="23"/>
      <c r="GHO70" s="23"/>
      <c r="GHP70" s="23"/>
      <c r="GHQ70" s="23"/>
      <c r="GHR70" s="23"/>
      <c r="GHS70" s="23"/>
      <c r="GHT70" s="23"/>
      <c r="GHU70" s="23"/>
      <c r="GHV70" s="23"/>
      <c r="GHW70" s="23"/>
      <c r="GHX70" s="23"/>
      <c r="GHY70" s="23"/>
      <c r="GHZ70" s="23"/>
      <c r="GIA70" s="23"/>
      <c r="GIB70" s="23"/>
      <c r="GIC70" s="23"/>
      <c r="GID70" s="23"/>
      <c r="GIE70" s="23"/>
      <c r="GIF70" s="23"/>
      <c r="GIG70" s="23"/>
      <c r="GIH70" s="23"/>
      <c r="GII70" s="23"/>
      <c r="GIJ70" s="23"/>
      <c r="GIK70" s="23"/>
      <c r="GIL70" s="23"/>
      <c r="GIM70" s="23"/>
      <c r="GIN70" s="23"/>
      <c r="GIO70" s="23"/>
      <c r="GIP70" s="23"/>
      <c r="GIQ70" s="23"/>
      <c r="GIR70" s="23"/>
      <c r="GIS70" s="23"/>
      <c r="GIT70" s="23"/>
      <c r="GIU70" s="23"/>
      <c r="GIV70" s="23"/>
      <c r="GIW70" s="23"/>
      <c r="GIX70" s="23"/>
      <c r="GIY70" s="23"/>
      <c r="GIZ70" s="23"/>
      <c r="GJA70" s="23"/>
      <c r="GJB70" s="23"/>
      <c r="GJC70" s="23"/>
      <c r="GJD70" s="23"/>
      <c r="GJE70" s="23"/>
      <c r="GJF70" s="23"/>
      <c r="GJG70" s="23"/>
      <c r="GJH70" s="23"/>
      <c r="GJI70" s="23"/>
      <c r="GJJ70" s="23"/>
      <c r="GJK70" s="23"/>
      <c r="GJL70" s="23"/>
      <c r="GJM70" s="23"/>
      <c r="GJN70" s="23"/>
      <c r="GJO70" s="23"/>
      <c r="GJP70" s="23"/>
      <c r="GJQ70" s="23"/>
      <c r="GJR70" s="23"/>
      <c r="GJS70" s="23"/>
      <c r="GJT70" s="23"/>
      <c r="GJU70" s="23"/>
      <c r="GJV70" s="23"/>
      <c r="GJW70" s="23"/>
      <c r="GJX70" s="23"/>
      <c r="GJY70" s="23"/>
      <c r="GJZ70" s="23"/>
      <c r="GKA70" s="23"/>
      <c r="GKB70" s="23"/>
      <c r="GKC70" s="23"/>
      <c r="GKD70" s="23"/>
      <c r="GKE70" s="23"/>
      <c r="GKF70" s="23"/>
      <c r="GKG70" s="23"/>
      <c r="GKH70" s="23"/>
      <c r="GKI70" s="23"/>
      <c r="GKJ70" s="23"/>
      <c r="GKK70" s="23"/>
      <c r="GKL70" s="23"/>
      <c r="GKM70" s="23"/>
      <c r="GKN70" s="23"/>
      <c r="GKO70" s="23"/>
      <c r="GKP70" s="23"/>
      <c r="GKQ70" s="23"/>
      <c r="GKR70" s="23"/>
      <c r="GKS70" s="23"/>
      <c r="GKT70" s="23"/>
      <c r="GKU70" s="23"/>
      <c r="GKV70" s="23"/>
      <c r="GKW70" s="23"/>
      <c r="GKX70" s="23"/>
      <c r="GKY70" s="23"/>
      <c r="GKZ70" s="23"/>
      <c r="GLA70" s="23"/>
      <c r="GLB70" s="23"/>
      <c r="GLC70" s="23"/>
      <c r="GLD70" s="23"/>
      <c r="GLE70" s="23"/>
      <c r="GLF70" s="23"/>
      <c r="GLG70" s="23"/>
      <c r="GLH70" s="23"/>
      <c r="GLI70" s="23"/>
      <c r="GLJ70" s="23"/>
      <c r="GLK70" s="23"/>
      <c r="GLL70" s="23"/>
      <c r="GLM70" s="23"/>
      <c r="GLN70" s="23"/>
      <c r="GLO70" s="23"/>
      <c r="GLP70" s="23"/>
      <c r="GLQ70" s="23"/>
      <c r="GLR70" s="23"/>
      <c r="GLS70" s="23"/>
      <c r="GLT70" s="23"/>
      <c r="GLU70" s="23"/>
      <c r="GLV70" s="23"/>
      <c r="GLW70" s="23"/>
      <c r="GLX70" s="23"/>
      <c r="GLY70" s="23"/>
      <c r="GLZ70" s="23"/>
      <c r="GMA70" s="23"/>
      <c r="GMB70" s="23"/>
      <c r="GMC70" s="23"/>
      <c r="GMD70" s="23"/>
      <c r="GME70" s="23"/>
      <c r="GMF70" s="23"/>
      <c r="GMG70" s="23"/>
      <c r="GMH70" s="23"/>
      <c r="GMI70" s="23"/>
      <c r="GMJ70" s="23"/>
      <c r="GMK70" s="23"/>
      <c r="GML70" s="23"/>
      <c r="GMM70" s="23"/>
      <c r="GMN70" s="23"/>
      <c r="GMO70" s="23"/>
      <c r="GMP70" s="23"/>
      <c r="GMQ70" s="23"/>
      <c r="GMR70" s="23"/>
      <c r="GMS70" s="23"/>
      <c r="GMT70" s="23"/>
      <c r="GMU70" s="23"/>
      <c r="GMV70" s="23"/>
      <c r="GMW70" s="23"/>
      <c r="GMX70" s="23"/>
      <c r="GMY70" s="23"/>
      <c r="GMZ70" s="23"/>
      <c r="GNA70" s="23"/>
      <c r="GNB70" s="23"/>
      <c r="GNC70" s="23"/>
      <c r="GND70" s="23"/>
      <c r="GNE70" s="23"/>
      <c r="GNF70" s="23"/>
      <c r="GNG70" s="23"/>
      <c r="GNH70" s="23"/>
      <c r="GNI70" s="23"/>
      <c r="GNJ70" s="23"/>
      <c r="GNK70" s="23"/>
      <c r="GNL70" s="23"/>
      <c r="GNM70" s="23"/>
      <c r="GNN70" s="23"/>
      <c r="GNO70" s="23"/>
      <c r="GNP70" s="23"/>
      <c r="GNQ70" s="23"/>
      <c r="GNR70" s="23"/>
      <c r="GNS70" s="23"/>
      <c r="GNT70" s="23"/>
      <c r="GNU70" s="23"/>
      <c r="GNV70" s="23"/>
      <c r="GNW70" s="23"/>
      <c r="GNX70" s="23"/>
      <c r="GNY70" s="23"/>
      <c r="GNZ70" s="23"/>
      <c r="GOA70" s="23"/>
      <c r="GOB70" s="23"/>
      <c r="GOC70" s="23"/>
      <c r="GOD70" s="23"/>
      <c r="GOE70" s="23"/>
      <c r="GOF70" s="23"/>
      <c r="GOG70" s="23"/>
      <c r="GOH70" s="23"/>
      <c r="GOI70" s="23"/>
      <c r="GOJ70" s="23"/>
      <c r="GOK70" s="23"/>
      <c r="GOL70" s="23"/>
      <c r="GOM70" s="23"/>
      <c r="GON70" s="23"/>
      <c r="GOO70" s="23"/>
      <c r="GOP70" s="23"/>
      <c r="GOQ70" s="23"/>
      <c r="GOR70" s="23"/>
      <c r="GOS70" s="23"/>
      <c r="GOT70" s="23"/>
      <c r="GOU70" s="23"/>
      <c r="GOV70" s="23"/>
      <c r="GOW70" s="23"/>
      <c r="GOX70" s="23"/>
      <c r="GOY70" s="23"/>
      <c r="GOZ70" s="23"/>
      <c r="GPA70" s="23"/>
      <c r="GPB70" s="23"/>
      <c r="GPC70" s="23"/>
      <c r="GPD70" s="23"/>
      <c r="GPE70" s="23"/>
      <c r="GPF70" s="23"/>
      <c r="GPG70" s="23"/>
      <c r="GPH70" s="23"/>
      <c r="GPI70" s="23"/>
      <c r="GPJ70" s="23"/>
      <c r="GPK70" s="23"/>
      <c r="GPL70" s="23"/>
      <c r="GPM70" s="23"/>
      <c r="GPN70" s="23"/>
      <c r="GPO70" s="23"/>
      <c r="GPP70" s="23"/>
      <c r="GPQ70" s="23"/>
      <c r="GPR70" s="23"/>
      <c r="GPS70" s="23"/>
      <c r="GPT70" s="23"/>
      <c r="GPU70" s="23"/>
      <c r="GPV70" s="23"/>
      <c r="GPW70" s="23"/>
      <c r="GPX70" s="23"/>
      <c r="GPY70" s="23"/>
      <c r="GPZ70" s="23"/>
      <c r="GQA70" s="23"/>
      <c r="GQB70" s="23"/>
      <c r="GQC70" s="23"/>
      <c r="GQD70" s="23"/>
      <c r="GQE70" s="23"/>
      <c r="GQF70" s="23"/>
      <c r="GQG70" s="23"/>
      <c r="GQH70" s="23"/>
      <c r="GQI70" s="23"/>
      <c r="GQJ70" s="23"/>
      <c r="GQK70" s="23"/>
      <c r="GQL70" s="23"/>
      <c r="GQM70" s="23"/>
      <c r="GQN70" s="23"/>
      <c r="GQO70" s="23"/>
      <c r="GQP70" s="23"/>
      <c r="GQQ70" s="23"/>
      <c r="GQR70" s="23"/>
      <c r="GQS70" s="23"/>
      <c r="GQT70" s="23"/>
      <c r="GQU70" s="23"/>
      <c r="GQV70" s="23"/>
      <c r="GQW70" s="23"/>
      <c r="GQX70" s="23"/>
      <c r="GQY70" s="23"/>
      <c r="GQZ70" s="23"/>
      <c r="GRA70" s="23"/>
      <c r="GRB70" s="23"/>
      <c r="GRC70" s="23"/>
      <c r="GRD70" s="23"/>
      <c r="GRE70" s="23"/>
      <c r="GRF70" s="23"/>
      <c r="GRG70" s="23"/>
      <c r="GRH70" s="23"/>
      <c r="GRI70" s="23"/>
      <c r="GRJ70" s="23"/>
      <c r="GRK70" s="23"/>
      <c r="GRL70" s="23"/>
      <c r="GRM70" s="23"/>
      <c r="GRN70" s="23"/>
      <c r="GRO70" s="23"/>
      <c r="GRP70" s="23"/>
      <c r="GRQ70" s="23"/>
      <c r="GRR70" s="23"/>
      <c r="GRS70" s="23"/>
      <c r="GRT70" s="23"/>
      <c r="GRU70" s="23"/>
      <c r="GRV70" s="23"/>
      <c r="GRW70" s="23"/>
      <c r="GRX70" s="23"/>
      <c r="GRY70" s="23"/>
      <c r="GRZ70" s="23"/>
      <c r="GSA70" s="23"/>
      <c r="GSB70" s="23"/>
      <c r="GSC70" s="23"/>
      <c r="GSD70" s="23"/>
      <c r="GSE70" s="23"/>
      <c r="GSF70" s="23"/>
      <c r="GSG70" s="23"/>
      <c r="GSH70" s="23"/>
      <c r="GSI70" s="23"/>
      <c r="GSJ70" s="23"/>
      <c r="GSK70" s="23"/>
      <c r="GSL70" s="23"/>
      <c r="GSM70" s="23"/>
      <c r="GSN70" s="23"/>
      <c r="GSO70" s="23"/>
      <c r="GSP70" s="23"/>
      <c r="GSQ70" s="23"/>
      <c r="GSR70" s="23"/>
      <c r="GSS70" s="23"/>
      <c r="GST70" s="23"/>
      <c r="GSU70" s="23"/>
      <c r="GSV70" s="23"/>
      <c r="GSW70" s="23"/>
      <c r="GSX70" s="23"/>
      <c r="GSY70" s="23"/>
      <c r="GSZ70" s="23"/>
      <c r="GTA70" s="23"/>
      <c r="GTB70" s="23"/>
      <c r="GTC70" s="23"/>
      <c r="GTD70" s="23"/>
      <c r="GTE70" s="23"/>
      <c r="GTF70" s="23"/>
      <c r="GTG70" s="23"/>
      <c r="GTH70" s="23"/>
      <c r="GTI70" s="23"/>
      <c r="GTJ70" s="23"/>
      <c r="GTK70" s="23"/>
      <c r="GTL70" s="23"/>
      <c r="GTM70" s="23"/>
      <c r="GTN70" s="23"/>
      <c r="GTO70" s="23"/>
      <c r="GTP70" s="23"/>
      <c r="GTQ70" s="23"/>
      <c r="GTR70" s="23"/>
      <c r="GTS70" s="23"/>
      <c r="GTT70" s="23"/>
      <c r="GTU70" s="23"/>
      <c r="GTV70" s="23"/>
      <c r="GTW70" s="23"/>
      <c r="GTX70" s="23"/>
      <c r="GTY70" s="23"/>
      <c r="GTZ70" s="23"/>
      <c r="GUA70" s="23"/>
      <c r="GUB70" s="23"/>
      <c r="GUC70" s="23"/>
      <c r="GUD70" s="23"/>
      <c r="GUE70" s="23"/>
      <c r="GUF70" s="23"/>
      <c r="GUG70" s="23"/>
      <c r="GUH70" s="23"/>
      <c r="GUI70" s="23"/>
      <c r="GUJ70" s="23"/>
      <c r="GUK70" s="23"/>
      <c r="GUL70" s="23"/>
      <c r="GUM70" s="23"/>
      <c r="GUN70" s="23"/>
      <c r="GUO70" s="23"/>
      <c r="GUP70" s="23"/>
      <c r="GUQ70" s="23"/>
      <c r="GUR70" s="23"/>
      <c r="GUS70" s="23"/>
      <c r="GUT70" s="23"/>
      <c r="GUU70" s="23"/>
      <c r="GUV70" s="23"/>
      <c r="GUW70" s="23"/>
      <c r="GUX70" s="23"/>
      <c r="GUY70" s="23"/>
      <c r="GUZ70" s="23"/>
      <c r="GVA70" s="23"/>
      <c r="GVB70" s="23"/>
      <c r="GVC70" s="23"/>
      <c r="GVD70" s="23"/>
      <c r="GVE70" s="23"/>
      <c r="GVF70" s="23"/>
      <c r="GVG70" s="23"/>
      <c r="GVH70" s="23"/>
      <c r="GVI70" s="23"/>
      <c r="GVJ70" s="23"/>
      <c r="GVK70" s="23"/>
      <c r="GVL70" s="23"/>
      <c r="GVM70" s="23"/>
      <c r="GVN70" s="23"/>
      <c r="GVO70" s="23"/>
      <c r="GVP70" s="23"/>
      <c r="GVQ70" s="23"/>
      <c r="GVR70" s="23"/>
      <c r="GVS70" s="23"/>
      <c r="GVT70" s="23"/>
      <c r="GVU70" s="23"/>
      <c r="GVV70" s="23"/>
      <c r="GVW70" s="23"/>
      <c r="GVX70" s="23"/>
      <c r="GVY70" s="23"/>
      <c r="GVZ70" s="23"/>
      <c r="GWA70" s="23"/>
      <c r="GWB70" s="23"/>
      <c r="GWC70" s="23"/>
      <c r="GWD70" s="23"/>
      <c r="GWE70" s="23"/>
      <c r="GWF70" s="23"/>
      <c r="GWG70" s="23"/>
      <c r="GWH70" s="23"/>
      <c r="GWI70" s="23"/>
      <c r="GWJ70" s="23"/>
      <c r="GWK70" s="23"/>
      <c r="GWL70" s="23"/>
      <c r="GWM70" s="23"/>
      <c r="GWN70" s="23"/>
      <c r="GWO70" s="23"/>
      <c r="GWP70" s="23"/>
      <c r="GWQ70" s="23"/>
      <c r="GWR70" s="23"/>
      <c r="GWS70" s="23"/>
      <c r="GWT70" s="23"/>
      <c r="GWU70" s="23"/>
      <c r="GWV70" s="23"/>
      <c r="GWW70" s="23"/>
      <c r="GWX70" s="23"/>
      <c r="GWY70" s="23"/>
      <c r="GWZ70" s="23"/>
      <c r="GXA70" s="23"/>
      <c r="GXB70" s="23"/>
      <c r="GXC70" s="23"/>
      <c r="GXD70" s="23"/>
      <c r="GXE70" s="23"/>
      <c r="GXF70" s="23"/>
      <c r="GXG70" s="23"/>
      <c r="GXH70" s="23"/>
      <c r="GXI70" s="23"/>
      <c r="GXJ70" s="23"/>
      <c r="GXK70" s="23"/>
      <c r="GXL70" s="23"/>
      <c r="GXM70" s="23"/>
      <c r="GXN70" s="23"/>
      <c r="GXO70" s="23"/>
      <c r="GXP70" s="23"/>
      <c r="GXQ70" s="23"/>
      <c r="GXR70" s="23"/>
      <c r="GXS70" s="23"/>
      <c r="GXT70" s="23"/>
      <c r="GXU70" s="23"/>
      <c r="GXV70" s="23"/>
      <c r="GXW70" s="23"/>
      <c r="GXX70" s="23"/>
      <c r="GXY70" s="23"/>
      <c r="GXZ70" s="23"/>
      <c r="GYA70" s="23"/>
      <c r="GYB70" s="23"/>
      <c r="GYC70" s="23"/>
      <c r="GYD70" s="23"/>
      <c r="GYE70" s="23"/>
      <c r="GYF70" s="23"/>
      <c r="GYG70" s="23"/>
      <c r="GYH70" s="23"/>
      <c r="GYI70" s="23"/>
      <c r="GYJ70" s="23"/>
      <c r="GYK70" s="23"/>
      <c r="GYL70" s="23"/>
      <c r="GYM70" s="23"/>
      <c r="GYN70" s="23"/>
      <c r="GYO70" s="23"/>
      <c r="GYP70" s="23"/>
      <c r="GYQ70" s="23"/>
      <c r="GYR70" s="23"/>
      <c r="GYS70" s="23"/>
      <c r="GYT70" s="23"/>
      <c r="GYU70" s="23"/>
      <c r="GYV70" s="23"/>
      <c r="GYW70" s="23"/>
      <c r="GYX70" s="23"/>
      <c r="GYY70" s="23"/>
      <c r="GYZ70" s="23"/>
      <c r="GZA70" s="23"/>
      <c r="GZB70" s="23"/>
      <c r="GZC70" s="23"/>
      <c r="GZD70" s="23"/>
      <c r="GZE70" s="23"/>
      <c r="GZF70" s="23"/>
      <c r="GZG70" s="23"/>
      <c r="GZH70" s="23"/>
      <c r="GZI70" s="23"/>
      <c r="GZJ70" s="23"/>
      <c r="GZK70" s="23"/>
      <c r="GZL70" s="23"/>
      <c r="GZM70" s="23"/>
      <c r="GZN70" s="23"/>
      <c r="GZO70" s="23"/>
      <c r="GZP70" s="23"/>
      <c r="GZQ70" s="23"/>
      <c r="GZR70" s="23"/>
      <c r="GZS70" s="23"/>
      <c r="GZT70" s="23"/>
      <c r="GZU70" s="23"/>
      <c r="GZV70" s="23"/>
      <c r="GZW70" s="23"/>
      <c r="GZX70" s="23"/>
      <c r="GZY70" s="23"/>
      <c r="GZZ70" s="23"/>
      <c r="HAA70" s="23"/>
      <c r="HAB70" s="23"/>
      <c r="HAC70" s="23"/>
      <c r="HAD70" s="23"/>
      <c r="HAE70" s="23"/>
      <c r="HAF70" s="23"/>
      <c r="HAG70" s="23"/>
      <c r="HAH70" s="23"/>
      <c r="HAI70" s="23"/>
      <c r="HAJ70" s="23"/>
      <c r="HAK70" s="23"/>
      <c r="HAL70" s="23"/>
      <c r="HAM70" s="23"/>
      <c r="HAN70" s="23"/>
      <c r="HAO70" s="23"/>
      <c r="HAP70" s="23"/>
      <c r="HAQ70" s="23"/>
      <c r="HAR70" s="23"/>
      <c r="HAS70" s="23"/>
      <c r="HAT70" s="23"/>
      <c r="HAU70" s="23"/>
      <c r="HAV70" s="23"/>
      <c r="HAW70" s="23"/>
      <c r="HAX70" s="23"/>
      <c r="HAY70" s="23"/>
      <c r="HAZ70" s="23"/>
      <c r="HBA70" s="23"/>
      <c r="HBB70" s="23"/>
      <c r="HBC70" s="23"/>
      <c r="HBD70" s="23"/>
      <c r="HBE70" s="23"/>
      <c r="HBF70" s="23"/>
      <c r="HBG70" s="23"/>
      <c r="HBH70" s="23"/>
      <c r="HBI70" s="23"/>
      <c r="HBJ70" s="23"/>
      <c r="HBK70" s="23"/>
      <c r="HBL70" s="23"/>
      <c r="HBM70" s="23"/>
      <c r="HBN70" s="23"/>
      <c r="HBO70" s="23"/>
      <c r="HBP70" s="23"/>
      <c r="HBQ70" s="23"/>
      <c r="HBR70" s="23"/>
      <c r="HBS70" s="23"/>
      <c r="HBT70" s="23"/>
      <c r="HBU70" s="23"/>
      <c r="HBV70" s="23"/>
      <c r="HBW70" s="23"/>
      <c r="HBX70" s="23"/>
      <c r="HBY70" s="23"/>
      <c r="HBZ70" s="23"/>
      <c r="HCA70" s="23"/>
      <c r="HCB70" s="23"/>
      <c r="HCC70" s="23"/>
      <c r="HCD70" s="23"/>
      <c r="HCE70" s="23"/>
      <c r="HCF70" s="23"/>
      <c r="HCG70" s="23"/>
      <c r="HCH70" s="23"/>
      <c r="HCI70" s="23"/>
      <c r="HCJ70" s="23"/>
      <c r="HCK70" s="23"/>
      <c r="HCL70" s="23"/>
      <c r="HCM70" s="23"/>
      <c r="HCN70" s="23"/>
      <c r="HCO70" s="23"/>
      <c r="HCP70" s="23"/>
      <c r="HCQ70" s="23"/>
      <c r="HCR70" s="23"/>
      <c r="HCS70" s="23"/>
      <c r="HCT70" s="23"/>
      <c r="HCU70" s="23"/>
      <c r="HCV70" s="23"/>
      <c r="HCW70" s="23"/>
      <c r="HCX70" s="23"/>
      <c r="HCY70" s="23"/>
      <c r="HCZ70" s="23"/>
      <c r="HDA70" s="23"/>
      <c r="HDB70" s="23"/>
      <c r="HDC70" s="23"/>
      <c r="HDD70" s="23"/>
      <c r="HDE70" s="23"/>
      <c r="HDF70" s="23"/>
      <c r="HDG70" s="23"/>
      <c r="HDH70" s="23"/>
      <c r="HDI70" s="23"/>
      <c r="HDJ70" s="23"/>
      <c r="HDK70" s="23"/>
      <c r="HDL70" s="23"/>
      <c r="HDM70" s="23"/>
      <c r="HDN70" s="23"/>
      <c r="HDO70" s="23"/>
      <c r="HDP70" s="23"/>
      <c r="HDQ70" s="23"/>
      <c r="HDR70" s="23"/>
      <c r="HDS70" s="23"/>
      <c r="HDT70" s="23"/>
      <c r="HDU70" s="23"/>
      <c r="HDV70" s="23"/>
      <c r="HDW70" s="23"/>
      <c r="HDX70" s="23"/>
      <c r="HDY70" s="23"/>
      <c r="HDZ70" s="23"/>
      <c r="HEA70" s="23"/>
      <c r="HEB70" s="23"/>
      <c r="HEC70" s="23"/>
      <c r="HED70" s="23"/>
      <c r="HEE70" s="23"/>
      <c r="HEF70" s="23"/>
      <c r="HEG70" s="23"/>
      <c r="HEH70" s="23"/>
      <c r="HEI70" s="23"/>
      <c r="HEJ70" s="23"/>
      <c r="HEK70" s="23"/>
      <c r="HEL70" s="23"/>
      <c r="HEM70" s="23"/>
      <c r="HEN70" s="23"/>
      <c r="HEO70" s="23"/>
      <c r="HEP70" s="23"/>
      <c r="HEQ70" s="23"/>
      <c r="HER70" s="23"/>
      <c r="HES70" s="23"/>
      <c r="HET70" s="23"/>
      <c r="HEU70" s="23"/>
      <c r="HEV70" s="23"/>
      <c r="HEW70" s="23"/>
      <c r="HEX70" s="23"/>
      <c r="HEY70" s="23"/>
      <c r="HEZ70" s="23"/>
      <c r="HFA70" s="23"/>
      <c r="HFB70" s="23"/>
      <c r="HFC70" s="23"/>
      <c r="HFD70" s="23"/>
      <c r="HFE70" s="23"/>
      <c r="HFF70" s="23"/>
      <c r="HFG70" s="23"/>
      <c r="HFH70" s="23"/>
      <c r="HFI70" s="23"/>
      <c r="HFJ70" s="23"/>
      <c r="HFK70" s="23"/>
      <c r="HFL70" s="23"/>
      <c r="HFM70" s="23"/>
      <c r="HFN70" s="23"/>
      <c r="HFO70" s="23"/>
      <c r="HFP70" s="23"/>
      <c r="HFQ70" s="23"/>
      <c r="HFR70" s="23"/>
      <c r="HFS70" s="23"/>
      <c r="HFT70" s="23"/>
      <c r="HFU70" s="23"/>
      <c r="HFV70" s="23"/>
      <c r="HFW70" s="23"/>
      <c r="HFX70" s="23"/>
      <c r="HFY70" s="23"/>
      <c r="HFZ70" s="23"/>
      <c r="HGA70" s="23"/>
      <c r="HGB70" s="23"/>
      <c r="HGC70" s="23"/>
      <c r="HGD70" s="23"/>
      <c r="HGE70" s="23"/>
      <c r="HGF70" s="23"/>
      <c r="HGG70" s="23"/>
      <c r="HGH70" s="23"/>
      <c r="HGI70" s="23"/>
      <c r="HGJ70" s="23"/>
      <c r="HGK70" s="23"/>
      <c r="HGL70" s="23"/>
      <c r="HGM70" s="23"/>
      <c r="HGN70" s="23"/>
      <c r="HGO70" s="23"/>
      <c r="HGP70" s="23"/>
      <c r="HGQ70" s="23"/>
      <c r="HGR70" s="23"/>
      <c r="HGS70" s="23"/>
      <c r="HGT70" s="23"/>
      <c r="HGU70" s="23"/>
      <c r="HGV70" s="23"/>
      <c r="HGW70" s="23"/>
      <c r="HGX70" s="23"/>
      <c r="HGY70" s="23"/>
      <c r="HGZ70" s="23"/>
      <c r="HHA70" s="23"/>
      <c r="HHB70" s="23"/>
      <c r="HHC70" s="23"/>
      <c r="HHD70" s="23"/>
      <c r="HHE70" s="23"/>
      <c r="HHF70" s="23"/>
      <c r="HHG70" s="23"/>
      <c r="HHH70" s="23"/>
      <c r="HHI70" s="23"/>
      <c r="HHJ70" s="23"/>
      <c r="HHK70" s="23"/>
      <c r="HHL70" s="23"/>
      <c r="HHM70" s="23"/>
      <c r="HHN70" s="23"/>
      <c r="HHO70" s="23"/>
      <c r="HHP70" s="23"/>
      <c r="HHQ70" s="23"/>
      <c r="HHR70" s="23"/>
      <c r="HHS70" s="23"/>
      <c r="HHT70" s="23"/>
      <c r="HHU70" s="23"/>
      <c r="HHV70" s="23"/>
      <c r="HHW70" s="23"/>
      <c r="HHX70" s="23"/>
      <c r="HHY70" s="23"/>
      <c r="HHZ70" s="23"/>
      <c r="HIA70" s="23"/>
      <c r="HIB70" s="23"/>
      <c r="HIC70" s="23"/>
      <c r="HID70" s="23"/>
      <c r="HIE70" s="23"/>
      <c r="HIF70" s="23"/>
      <c r="HIG70" s="23"/>
      <c r="HIH70" s="23"/>
      <c r="HII70" s="23"/>
      <c r="HIJ70" s="23"/>
      <c r="HIK70" s="23"/>
      <c r="HIL70" s="23"/>
      <c r="HIM70" s="23"/>
      <c r="HIN70" s="23"/>
      <c r="HIO70" s="23"/>
      <c r="HIP70" s="23"/>
      <c r="HIQ70" s="23"/>
      <c r="HIR70" s="23"/>
      <c r="HIS70" s="23"/>
      <c r="HIT70" s="23"/>
      <c r="HIU70" s="23"/>
      <c r="HIV70" s="23"/>
      <c r="HIW70" s="23"/>
      <c r="HIX70" s="23"/>
      <c r="HIY70" s="23"/>
      <c r="HIZ70" s="23"/>
      <c r="HJA70" s="23"/>
      <c r="HJB70" s="23"/>
      <c r="HJC70" s="23"/>
      <c r="HJD70" s="23"/>
      <c r="HJE70" s="23"/>
      <c r="HJF70" s="23"/>
      <c r="HJG70" s="23"/>
      <c r="HJH70" s="23"/>
      <c r="HJI70" s="23"/>
      <c r="HJJ70" s="23"/>
      <c r="HJK70" s="23"/>
      <c r="HJL70" s="23"/>
      <c r="HJM70" s="23"/>
      <c r="HJN70" s="23"/>
      <c r="HJO70" s="23"/>
      <c r="HJP70" s="23"/>
      <c r="HJQ70" s="23"/>
      <c r="HJR70" s="23"/>
      <c r="HJS70" s="23"/>
      <c r="HJT70" s="23"/>
      <c r="HJU70" s="23"/>
      <c r="HJV70" s="23"/>
      <c r="HJW70" s="23"/>
      <c r="HJX70" s="23"/>
      <c r="HJY70" s="23"/>
      <c r="HJZ70" s="23"/>
      <c r="HKA70" s="23"/>
      <c r="HKB70" s="23"/>
      <c r="HKC70" s="23"/>
      <c r="HKD70" s="23"/>
      <c r="HKE70" s="23"/>
      <c r="HKF70" s="23"/>
      <c r="HKG70" s="23"/>
      <c r="HKH70" s="23"/>
      <c r="HKI70" s="23"/>
      <c r="HKJ70" s="23"/>
      <c r="HKK70" s="23"/>
      <c r="HKL70" s="23"/>
      <c r="HKM70" s="23"/>
      <c r="HKN70" s="23"/>
      <c r="HKO70" s="23"/>
      <c r="HKP70" s="23"/>
      <c r="HKQ70" s="23"/>
      <c r="HKR70" s="23"/>
      <c r="HKS70" s="23"/>
      <c r="HKT70" s="23"/>
      <c r="HKU70" s="23"/>
      <c r="HKV70" s="23"/>
      <c r="HKW70" s="23"/>
      <c r="HKX70" s="23"/>
      <c r="HKY70" s="23"/>
      <c r="HKZ70" s="23"/>
      <c r="HLA70" s="23"/>
      <c r="HLB70" s="23"/>
      <c r="HLC70" s="23"/>
      <c r="HLD70" s="23"/>
      <c r="HLE70" s="23"/>
      <c r="HLF70" s="23"/>
      <c r="HLG70" s="23"/>
      <c r="HLH70" s="23"/>
      <c r="HLI70" s="23"/>
      <c r="HLJ70" s="23"/>
      <c r="HLK70" s="23"/>
      <c r="HLL70" s="23"/>
      <c r="HLM70" s="23"/>
      <c r="HLN70" s="23"/>
      <c r="HLO70" s="23"/>
      <c r="HLP70" s="23"/>
      <c r="HLQ70" s="23"/>
      <c r="HLR70" s="23"/>
      <c r="HLS70" s="23"/>
      <c r="HLT70" s="23"/>
      <c r="HLU70" s="23"/>
      <c r="HLV70" s="23"/>
      <c r="HLW70" s="23"/>
      <c r="HLX70" s="23"/>
      <c r="HLY70" s="23"/>
      <c r="HLZ70" s="23"/>
      <c r="HMA70" s="23"/>
      <c r="HMB70" s="23"/>
      <c r="HMC70" s="23"/>
      <c r="HMD70" s="23"/>
      <c r="HME70" s="23"/>
      <c r="HMF70" s="23"/>
      <c r="HMG70" s="23"/>
      <c r="HMH70" s="23"/>
      <c r="HMI70" s="23"/>
      <c r="HMJ70" s="23"/>
      <c r="HMK70" s="23"/>
      <c r="HML70" s="23"/>
      <c r="HMM70" s="23"/>
      <c r="HMN70" s="23"/>
      <c r="HMO70" s="23"/>
      <c r="HMP70" s="23"/>
      <c r="HMQ70" s="23"/>
      <c r="HMR70" s="23"/>
      <c r="HMS70" s="23"/>
      <c r="HMT70" s="23"/>
      <c r="HMU70" s="23"/>
      <c r="HMV70" s="23"/>
      <c r="HMW70" s="23"/>
      <c r="HMX70" s="23"/>
      <c r="HMY70" s="23"/>
      <c r="HMZ70" s="23"/>
      <c r="HNA70" s="23"/>
      <c r="HNB70" s="23"/>
      <c r="HNC70" s="23"/>
      <c r="HND70" s="23"/>
      <c r="HNE70" s="23"/>
      <c r="HNF70" s="23"/>
      <c r="HNG70" s="23"/>
      <c r="HNH70" s="23"/>
      <c r="HNI70" s="23"/>
      <c r="HNJ70" s="23"/>
      <c r="HNK70" s="23"/>
      <c r="HNL70" s="23"/>
      <c r="HNM70" s="23"/>
      <c r="HNN70" s="23"/>
      <c r="HNO70" s="23"/>
      <c r="HNP70" s="23"/>
      <c r="HNQ70" s="23"/>
      <c r="HNR70" s="23"/>
      <c r="HNS70" s="23"/>
      <c r="HNT70" s="23"/>
      <c r="HNU70" s="23"/>
      <c r="HNV70" s="23"/>
      <c r="HNW70" s="23"/>
      <c r="HNX70" s="23"/>
      <c r="HNY70" s="23"/>
      <c r="HNZ70" s="23"/>
      <c r="HOA70" s="23"/>
      <c r="HOB70" s="23"/>
      <c r="HOC70" s="23"/>
      <c r="HOD70" s="23"/>
      <c r="HOE70" s="23"/>
      <c r="HOF70" s="23"/>
      <c r="HOG70" s="23"/>
      <c r="HOH70" s="23"/>
      <c r="HOI70" s="23"/>
      <c r="HOJ70" s="23"/>
      <c r="HOK70" s="23"/>
      <c r="HOL70" s="23"/>
      <c r="HOM70" s="23"/>
      <c r="HON70" s="23"/>
      <c r="HOO70" s="23"/>
      <c r="HOP70" s="23"/>
      <c r="HOQ70" s="23"/>
      <c r="HOR70" s="23"/>
      <c r="HOS70" s="23"/>
      <c r="HOT70" s="23"/>
      <c r="HOU70" s="23"/>
      <c r="HOV70" s="23"/>
      <c r="HOW70" s="23"/>
      <c r="HOX70" s="23"/>
      <c r="HOY70" s="23"/>
      <c r="HOZ70" s="23"/>
      <c r="HPA70" s="23"/>
      <c r="HPB70" s="23"/>
      <c r="HPC70" s="23"/>
      <c r="HPD70" s="23"/>
      <c r="HPE70" s="23"/>
      <c r="HPF70" s="23"/>
      <c r="HPG70" s="23"/>
      <c r="HPH70" s="23"/>
      <c r="HPI70" s="23"/>
      <c r="HPJ70" s="23"/>
      <c r="HPK70" s="23"/>
      <c r="HPL70" s="23"/>
      <c r="HPM70" s="23"/>
      <c r="HPN70" s="23"/>
      <c r="HPO70" s="23"/>
      <c r="HPP70" s="23"/>
      <c r="HPQ70" s="23"/>
      <c r="HPR70" s="23"/>
      <c r="HPS70" s="23"/>
      <c r="HPT70" s="23"/>
      <c r="HPU70" s="23"/>
      <c r="HPV70" s="23"/>
      <c r="HPW70" s="23"/>
      <c r="HPX70" s="23"/>
      <c r="HPY70" s="23"/>
      <c r="HPZ70" s="23"/>
      <c r="HQA70" s="23"/>
      <c r="HQB70" s="23"/>
      <c r="HQC70" s="23"/>
      <c r="HQD70" s="23"/>
      <c r="HQE70" s="23"/>
      <c r="HQF70" s="23"/>
      <c r="HQG70" s="23"/>
      <c r="HQH70" s="23"/>
      <c r="HQI70" s="23"/>
      <c r="HQJ70" s="23"/>
      <c r="HQK70" s="23"/>
      <c r="HQL70" s="23"/>
      <c r="HQM70" s="23"/>
      <c r="HQN70" s="23"/>
      <c r="HQO70" s="23"/>
      <c r="HQP70" s="23"/>
      <c r="HQQ70" s="23"/>
      <c r="HQR70" s="23"/>
      <c r="HQS70" s="23"/>
      <c r="HQT70" s="23"/>
      <c r="HQU70" s="23"/>
      <c r="HQV70" s="23"/>
      <c r="HQW70" s="23"/>
      <c r="HQX70" s="23"/>
      <c r="HQY70" s="23"/>
      <c r="HQZ70" s="23"/>
      <c r="HRA70" s="23"/>
      <c r="HRB70" s="23"/>
      <c r="HRC70" s="23"/>
      <c r="HRD70" s="23"/>
      <c r="HRE70" s="23"/>
      <c r="HRF70" s="23"/>
      <c r="HRG70" s="23"/>
      <c r="HRH70" s="23"/>
      <c r="HRI70" s="23"/>
      <c r="HRJ70" s="23"/>
      <c r="HRK70" s="23"/>
      <c r="HRL70" s="23"/>
      <c r="HRM70" s="23"/>
      <c r="HRN70" s="23"/>
      <c r="HRO70" s="23"/>
      <c r="HRP70" s="23"/>
      <c r="HRQ70" s="23"/>
      <c r="HRR70" s="23"/>
      <c r="HRS70" s="23"/>
      <c r="HRT70" s="23"/>
      <c r="HRU70" s="23"/>
      <c r="HRV70" s="23"/>
      <c r="HRW70" s="23"/>
      <c r="HRX70" s="23"/>
      <c r="HRY70" s="23"/>
      <c r="HRZ70" s="23"/>
      <c r="HSA70" s="23"/>
      <c r="HSB70" s="23"/>
      <c r="HSC70" s="23"/>
      <c r="HSD70" s="23"/>
      <c r="HSE70" s="23"/>
      <c r="HSF70" s="23"/>
      <c r="HSG70" s="23"/>
      <c r="HSH70" s="23"/>
      <c r="HSI70" s="23"/>
      <c r="HSJ70" s="23"/>
      <c r="HSK70" s="23"/>
      <c r="HSL70" s="23"/>
      <c r="HSM70" s="23"/>
      <c r="HSN70" s="23"/>
      <c r="HSO70" s="23"/>
      <c r="HSP70" s="23"/>
      <c r="HSQ70" s="23"/>
      <c r="HSR70" s="23"/>
      <c r="HSS70" s="23"/>
      <c r="HST70" s="23"/>
      <c r="HSU70" s="23"/>
      <c r="HSV70" s="23"/>
      <c r="HSW70" s="23"/>
      <c r="HSX70" s="23"/>
      <c r="HSY70" s="23"/>
      <c r="HSZ70" s="23"/>
      <c r="HTA70" s="23"/>
      <c r="HTB70" s="23"/>
      <c r="HTC70" s="23"/>
      <c r="HTD70" s="23"/>
      <c r="HTE70" s="23"/>
      <c r="HTF70" s="23"/>
      <c r="HTG70" s="23"/>
      <c r="HTH70" s="23"/>
      <c r="HTI70" s="23"/>
      <c r="HTJ70" s="23"/>
      <c r="HTK70" s="23"/>
      <c r="HTL70" s="23"/>
      <c r="HTM70" s="23"/>
      <c r="HTN70" s="23"/>
      <c r="HTO70" s="23"/>
      <c r="HTP70" s="23"/>
      <c r="HTQ70" s="23"/>
      <c r="HTR70" s="23"/>
      <c r="HTS70" s="23"/>
      <c r="HTT70" s="23"/>
      <c r="HTU70" s="23"/>
      <c r="HTV70" s="23"/>
      <c r="HTW70" s="23"/>
      <c r="HTX70" s="23"/>
      <c r="HTY70" s="23"/>
      <c r="HTZ70" s="23"/>
      <c r="HUA70" s="23"/>
      <c r="HUB70" s="23"/>
      <c r="HUC70" s="23"/>
      <c r="HUD70" s="23"/>
      <c r="HUE70" s="23"/>
      <c r="HUF70" s="23"/>
      <c r="HUG70" s="23"/>
      <c r="HUH70" s="23"/>
      <c r="HUI70" s="23"/>
      <c r="HUJ70" s="23"/>
      <c r="HUK70" s="23"/>
      <c r="HUL70" s="23"/>
      <c r="HUM70" s="23"/>
      <c r="HUN70" s="23"/>
      <c r="HUO70" s="23"/>
      <c r="HUP70" s="23"/>
      <c r="HUQ70" s="23"/>
      <c r="HUR70" s="23"/>
      <c r="HUS70" s="23"/>
      <c r="HUT70" s="23"/>
      <c r="HUU70" s="23"/>
      <c r="HUV70" s="23"/>
      <c r="HUW70" s="23"/>
      <c r="HUX70" s="23"/>
      <c r="HUY70" s="23"/>
      <c r="HUZ70" s="23"/>
      <c r="HVA70" s="23"/>
      <c r="HVB70" s="23"/>
      <c r="HVC70" s="23"/>
      <c r="HVD70" s="23"/>
      <c r="HVE70" s="23"/>
      <c r="HVF70" s="23"/>
      <c r="HVG70" s="23"/>
      <c r="HVH70" s="23"/>
      <c r="HVI70" s="23"/>
      <c r="HVJ70" s="23"/>
      <c r="HVK70" s="23"/>
      <c r="HVL70" s="23"/>
      <c r="HVM70" s="23"/>
      <c r="HVN70" s="23"/>
      <c r="HVO70" s="23"/>
      <c r="HVP70" s="23"/>
      <c r="HVQ70" s="23"/>
      <c r="HVR70" s="23"/>
      <c r="HVS70" s="23"/>
      <c r="HVT70" s="23"/>
      <c r="HVU70" s="23"/>
      <c r="HVV70" s="23"/>
      <c r="HVW70" s="23"/>
      <c r="HVX70" s="23"/>
      <c r="HVY70" s="23"/>
      <c r="HVZ70" s="23"/>
      <c r="HWA70" s="23"/>
      <c r="HWB70" s="23"/>
      <c r="HWC70" s="23"/>
      <c r="HWD70" s="23"/>
      <c r="HWE70" s="23"/>
      <c r="HWF70" s="23"/>
      <c r="HWG70" s="23"/>
      <c r="HWH70" s="23"/>
      <c r="HWI70" s="23"/>
      <c r="HWJ70" s="23"/>
      <c r="HWK70" s="23"/>
      <c r="HWL70" s="23"/>
      <c r="HWM70" s="23"/>
      <c r="HWN70" s="23"/>
      <c r="HWO70" s="23"/>
      <c r="HWP70" s="23"/>
      <c r="HWQ70" s="23"/>
      <c r="HWR70" s="23"/>
      <c r="HWS70" s="23"/>
      <c r="HWT70" s="23"/>
      <c r="HWU70" s="23"/>
      <c r="HWV70" s="23"/>
      <c r="HWW70" s="23"/>
      <c r="HWX70" s="23"/>
      <c r="HWY70" s="23"/>
      <c r="HWZ70" s="23"/>
      <c r="HXA70" s="23"/>
      <c r="HXB70" s="23"/>
      <c r="HXC70" s="23"/>
      <c r="HXD70" s="23"/>
      <c r="HXE70" s="23"/>
      <c r="HXF70" s="23"/>
      <c r="HXG70" s="23"/>
      <c r="HXH70" s="23"/>
      <c r="HXI70" s="23"/>
      <c r="HXJ70" s="23"/>
      <c r="HXK70" s="23"/>
      <c r="HXL70" s="23"/>
      <c r="HXM70" s="23"/>
      <c r="HXN70" s="23"/>
      <c r="HXO70" s="23"/>
      <c r="HXP70" s="23"/>
      <c r="HXQ70" s="23"/>
      <c r="HXR70" s="23"/>
      <c r="HXS70" s="23"/>
      <c r="HXT70" s="23"/>
      <c r="HXU70" s="23"/>
      <c r="HXV70" s="23"/>
      <c r="HXW70" s="23"/>
      <c r="HXX70" s="23"/>
      <c r="HXY70" s="23"/>
      <c r="HXZ70" s="23"/>
      <c r="HYA70" s="23"/>
      <c r="HYB70" s="23"/>
      <c r="HYC70" s="23"/>
      <c r="HYD70" s="23"/>
      <c r="HYE70" s="23"/>
      <c r="HYF70" s="23"/>
      <c r="HYG70" s="23"/>
      <c r="HYH70" s="23"/>
      <c r="HYI70" s="23"/>
      <c r="HYJ70" s="23"/>
      <c r="HYK70" s="23"/>
      <c r="HYL70" s="23"/>
      <c r="HYM70" s="23"/>
      <c r="HYN70" s="23"/>
      <c r="HYO70" s="23"/>
      <c r="HYP70" s="23"/>
      <c r="HYQ70" s="23"/>
      <c r="HYR70" s="23"/>
      <c r="HYS70" s="23"/>
      <c r="HYT70" s="23"/>
      <c r="HYU70" s="23"/>
      <c r="HYV70" s="23"/>
      <c r="HYW70" s="23"/>
      <c r="HYX70" s="23"/>
      <c r="HYY70" s="23"/>
      <c r="HYZ70" s="23"/>
      <c r="HZA70" s="23"/>
      <c r="HZB70" s="23"/>
      <c r="HZC70" s="23"/>
      <c r="HZD70" s="23"/>
      <c r="HZE70" s="23"/>
      <c r="HZF70" s="23"/>
      <c r="HZG70" s="23"/>
      <c r="HZH70" s="23"/>
      <c r="HZI70" s="23"/>
      <c r="HZJ70" s="23"/>
      <c r="HZK70" s="23"/>
      <c r="HZL70" s="23"/>
      <c r="HZM70" s="23"/>
      <c r="HZN70" s="23"/>
      <c r="HZO70" s="23"/>
      <c r="HZP70" s="23"/>
      <c r="HZQ70" s="23"/>
      <c r="HZR70" s="23"/>
      <c r="HZS70" s="23"/>
      <c r="HZT70" s="23"/>
      <c r="HZU70" s="23"/>
      <c r="HZV70" s="23"/>
      <c r="HZW70" s="23"/>
      <c r="HZX70" s="23"/>
      <c r="HZY70" s="23"/>
      <c r="HZZ70" s="23"/>
      <c r="IAA70" s="23"/>
      <c r="IAB70" s="23"/>
      <c r="IAC70" s="23"/>
      <c r="IAD70" s="23"/>
      <c r="IAE70" s="23"/>
      <c r="IAF70" s="23"/>
      <c r="IAG70" s="23"/>
      <c r="IAH70" s="23"/>
      <c r="IAI70" s="23"/>
      <c r="IAJ70" s="23"/>
      <c r="IAK70" s="23"/>
      <c r="IAL70" s="23"/>
      <c r="IAM70" s="23"/>
      <c r="IAN70" s="23"/>
      <c r="IAO70" s="23"/>
      <c r="IAP70" s="23"/>
      <c r="IAQ70" s="23"/>
      <c r="IAR70" s="23"/>
      <c r="IAS70" s="23"/>
      <c r="IAT70" s="23"/>
      <c r="IAU70" s="23"/>
      <c r="IAV70" s="23"/>
      <c r="IAW70" s="23"/>
      <c r="IAX70" s="23"/>
      <c r="IAY70" s="23"/>
      <c r="IAZ70" s="23"/>
      <c r="IBA70" s="23"/>
      <c r="IBB70" s="23"/>
      <c r="IBC70" s="23"/>
      <c r="IBD70" s="23"/>
      <c r="IBE70" s="23"/>
      <c r="IBF70" s="23"/>
      <c r="IBG70" s="23"/>
      <c r="IBH70" s="23"/>
      <c r="IBI70" s="23"/>
      <c r="IBJ70" s="23"/>
      <c r="IBK70" s="23"/>
      <c r="IBL70" s="23"/>
      <c r="IBM70" s="23"/>
      <c r="IBN70" s="23"/>
      <c r="IBO70" s="23"/>
      <c r="IBP70" s="23"/>
      <c r="IBQ70" s="23"/>
      <c r="IBR70" s="23"/>
      <c r="IBS70" s="23"/>
      <c r="IBT70" s="23"/>
      <c r="IBU70" s="23"/>
      <c r="IBV70" s="23"/>
      <c r="IBW70" s="23"/>
      <c r="IBX70" s="23"/>
      <c r="IBY70" s="23"/>
      <c r="IBZ70" s="23"/>
      <c r="ICA70" s="23"/>
      <c r="ICB70" s="23"/>
      <c r="ICC70" s="23"/>
      <c r="ICD70" s="23"/>
      <c r="ICE70" s="23"/>
      <c r="ICF70" s="23"/>
      <c r="ICG70" s="23"/>
      <c r="ICH70" s="23"/>
      <c r="ICI70" s="23"/>
      <c r="ICJ70" s="23"/>
      <c r="ICK70" s="23"/>
      <c r="ICL70" s="23"/>
      <c r="ICM70" s="23"/>
      <c r="ICN70" s="23"/>
      <c r="ICO70" s="23"/>
      <c r="ICP70" s="23"/>
      <c r="ICQ70" s="23"/>
      <c r="ICR70" s="23"/>
      <c r="ICS70" s="23"/>
      <c r="ICT70" s="23"/>
      <c r="ICU70" s="23"/>
      <c r="ICV70" s="23"/>
      <c r="ICW70" s="23"/>
      <c r="ICX70" s="23"/>
      <c r="ICY70" s="23"/>
      <c r="ICZ70" s="23"/>
      <c r="IDA70" s="23"/>
      <c r="IDB70" s="23"/>
      <c r="IDC70" s="23"/>
      <c r="IDD70" s="23"/>
      <c r="IDE70" s="23"/>
      <c r="IDF70" s="23"/>
      <c r="IDG70" s="23"/>
      <c r="IDH70" s="23"/>
      <c r="IDI70" s="23"/>
      <c r="IDJ70" s="23"/>
      <c r="IDK70" s="23"/>
      <c r="IDL70" s="23"/>
      <c r="IDM70" s="23"/>
      <c r="IDN70" s="23"/>
      <c r="IDO70" s="23"/>
      <c r="IDP70" s="23"/>
      <c r="IDQ70" s="23"/>
      <c r="IDR70" s="23"/>
      <c r="IDS70" s="23"/>
      <c r="IDT70" s="23"/>
      <c r="IDU70" s="23"/>
      <c r="IDV70" s="23"/>
      <c r="IDW70" s="23"/>
      <c r="IDX70" s="23"/>
      <c r="IDY70" s="23"/>
      <c r="IDZ70" s="23"/>
      <c r="IEA70" s="23"/>
      <c r="IEB70" s="23"/>
      <c r="IEC70" s="23"/>
      <c r="IED70" s="23"/>
      <c r="IEE70" s="23"/>
      <c r="IEF70" s="23"/>
      <c r="IEG70" s="23"/>
      <c r="IEH70" s="23"/>
      <c r="IEI70" s="23"/>
      <c r="IEJ70" s="23"/>
      <c r="IEK70" s="23"/>
      <c r="IEL70" s="23"/>
      <c r="IEM70" s="23"/>
      <c r="IEN70" s="23"/>
      <c r="IEO70" s="23"/>
      <c r="IEP70" s="23"/>
      <c r="IEQ70" s="23"/>
      <c r="IER70" s="23"/>
      <c r="IES70" s="23"/>
      <c r="IET70" s="23"/>
      <c r="IEU70" s="23"/>
      <c r="IEV70" s="23"/>
      <c r="IEW70" s="23"/>
      <c r="IEX70" s="23"/>
      <c r="IEY70" s="23"/>
      <c r="IEZ70" s="23"/>
      <c r="IFA70" s="23"/>
      <c r="IFB70" s="23"/>
      <c r="IFC70" s="23"/>
      <c r="IFD70" s="23"/>
      <c r="IFE70" s="23"/>
      <c r="IFF70" s="23"/>
      <c r="IFG70" s="23"/>
      <c r="IFH70" s="23"/>
      <c r="IFI70" s="23"/>
      <c r="IFJ70" s="23"/>
      <c r="IFK70" s="23"/>
      <c r="IFL70" s="23"/>
      <c r="IFM70" s="23"/>
      <c r="IFN70" s="23"/>
      <c r="IFO70" s="23"/>
      <c r="IFP70" s="23"/>
      <c r="IFQ70" s="23"/>
      <c r="IFR70" s="23"/>
      <c r="IFS70" s="23"/>
      <c r="IFT70" s="23"/>
      <c r="IFU70" s="23"/>
      <c r="IFV70" s="23"/>
      <c r="IFW70" s="23"/>
      <c r="IFX70" s="23"/>
      <c r="IFY70" s="23"/>
      <c r="IFZ70" s="23"/>
      <c r="IGA70" s="23"/>
      <c r="IGB70" s="23"/>
      <c r="IGC70" s="23"/>
      <c r="IGD70" s="23"/>
      <c r="IGE70" s="23"/>
      <c r="IGF70" s="23"/>
      <c r="IGG70" s="23"/>
      <c r="IGH70" s="23"/>
      <c r="IGI70" s="23"/>
      <c r="IGJ70" s="23"/>
      <c r="IGK70" s="23"/>
      <c r="IGL70" s="23"/>
      <c r="IGM70" s="23"/>
      <c r="IGN70" s="23"/>
      <c r="IGO70" s="23"/>
      <c r="IGP70" s="23"/>
      <c r="IGQ70" s="23"/>
      <c r="IGR70" s="23"/>
      <c r="IGS70" s="23"/>
      <c r="IGT70" s="23"/>
      <c r="IGU70" s="23"/>
      <c r="IGV70" s="23"/>
      <c r="IGW70" s="23"/>
      <c r="IGX70" s="23"/>
      <c r="IGY70" s="23"/>
      <c r="IGZ70" s="23"/>
      <c r="IHA70" s="23"/>
      <c r="IHB70" s="23"/>
      <c r="IHC70" s="23"/>
      <c r="IHD70" s="23"/>
      <c r="IHE70" s="23"/>
      <c r="IHF70" s="23"/>
      <c r="IHG70" s="23"/>
      <c r="IHH70" s="23"/>
      <c r="IHI70" s="23"/>
      <c r="IHJ70" s="23"/>
      <c r="IHK70" s="23"/>
      <c r="IHL70" s="23"/>
      <c r="IHM70" s="23"/>
      <c r="IHN70" s="23"/>
      <c r="IHO70" s="23"/>
      <c r="IHP70" s="23"/>
      <c r="IHQ70" s="23"/>
      <c r="IHR70" s="23"/>
      <c r="IHS70" s="23"/>
      <c r="IHT70" s="23"/>
      <c r="IHU70" s="23"/>
      <c r="IHV70" s="23"/>
      <c r="IHW70" s="23"/>
      <c r="IHX70" s="23"/>
      <c r="IHY70" s="23"/>
      <c r="IHZ70" s="23"/>
      <c r="IIA70" s="23"/>
      <c r="IIB70" s="23"/>
      <c r="IIC70" s="23"/>
      <c r="IID70" s="23"/>
      <c r="IIE70" s="23"/>
      <c r="IIF70" s="23"/>
      <c r="IIG70" s="23"/>
      <c r="IIH70" s="23"/>
      <c r="III70" s="23"/>
      <c r="IIJ70" s="23"/>
      <c r="IIK70" s="23"/>
      <c r="IIL70" s="23"/>
      <c r="IIM70" s="23"/>
      <c r="IIN70" s="23"/>
      <c r="IIO70" s="23"/>
      <c r="IIP70" s="23"/>
      <c r="IIQ70" s="23"/>
      <c r="IIR70" s="23"/>
      <c r="IIS70" s="23"/>
      <c r="IIT70" s="23"/>
      <c r="IIU70" s="23"/>
      <c r="IIV70" s="23"/>
      <c r="IIW70" s="23"/>
      <c r="IIX70" s="23"/>
      <c r="IIY70" s="23"/>
      <c r="IIZ70" s="23"/>
      <c r="IJA70" s="23"/>
      <c r="IJB70" s="23"/>
      <c r="IJC70" s="23"/>
      <c r="IJD70" s="23"/>
      <c r="IJE70" s="23"/>
      <c r="IJF70" s="23"/>
      <c r="IJG70" s="23"/>
      <c r="IJH70" s="23"/>
      <c r="IJI70" s="23"/>
      <c r="IJJ70" s="23"/>
      <c r="IJK70" s="23"/>
      <c r="IJL70" s="23"/>
      <c r="IJM70" s="23"/>
      <c r="IJN70" s="23"/>
      <c r="IJO70" s="23"/>
      <c r="IJP70" s="23"/>
      <c r="IJQ70" s="23"/>
      <c r="IJR70" s="23"/>
      <c r="IJS70" s="23"/>
      <c r="IJT70" s="23"/>
      <c r="IJU70" s="23"/>
      <c r="IJV70" s="23"/>
      <c r="IJW70" s="23"/>
      <c r="IJX70" s="23"/>
      <c r="IJY70" s="23"/>
      <c r="IJZ70" s="23"/>
      <c r="IKA70" s="23"/>
      <c r="IKB70" s="23"/>
      <c r="IKC70" s="23"/>
      <c r="IKD70" s="23"/>
      <c r="IKE70" s="23"/>
      <c r="IKF70" s="23"/>
      <c r="IKG70" s="23"/>
      <c r="IKH70" s="23"/>
      <c r="IKI70" s="23"/>
      <c r="IKJ70" s="23"/>
      <c r="IKK70" s="23"/>
      <c r="IKL70" s="23"/>
      <c r="IKM70" s="23"/>
      <c r="IKN70" s="23"/>
      <c r="IKO70" s="23"/>
      <c r="IKP70" s="23"/>
      <c r="IKQ70" s="23"/>
      <c r="IKR70" s="23"/>
      <c r="IKS70" s="23"/>
      <c r="IKT70" s="23"/>
      <c r="IKU70" s="23"/>
      <c r="IKV70" s="23"/>
      <c r="IKW70" s="23"/>
      <c r="IKX70" s="23"/>
      <c r="IKY70" s="23"/>
      <c r="IKZ70" s="23"/>
      <c r="ILA70" s="23"/>
      <c r="ILB70" s="23"/>
      <c r="ILC70" s="23"/>
      <c r="ILD70" s="23"/>
      <c r="ILE70" s="23"/>
      <c r="ILF70" s="23"/>
      <c r="ILG70" s="23"/>
      <c r="ILH70" s="23"/>
      <c r="ILI70" s="23"/>
      <c r="ILJ70" s="23"/>
      <c r="ILK70" s="23"/>
      <c r="ILL70" s="23"/>
      <c r="ILM70" s="23"/>
      <c r="ILN70" s="23"/>
      <c r="ILO70" s="23"/>
      <c r="ILP70" s="23"/>
      <c r="ILQ70" s="23"/>
      <c r="ILR70" s="23"/>
      <c r="ILS70" s="23"/>
      <c r="ILT70" s="23"/>
      <c r="ILU70" s="23"/>
      <c r="ILV70" s="23"/>
      <c r="ILW70" s="23"/>
      <c r="ILX70" s="23"/>
      <c r="ILY70" s="23"/>
      <c r="ILZ70" s="23"/>
      <c r="IMA70" s="23"/>
      <c r="IMB70" s="23"/>
      <c r="IMC70" s="23"/>
      <c r="IMD70" s="23"/>
      <c r="IME70" s="23"/>
      <c r="IMF70" s="23"/>
      <c r="IMG70" s="23"/>
      <c r="IMH70" s="23"/>
      <c r="IMI70" s="23"/>
      <c r="IMJ70" s="23"/>
      <c r="IMK70" s="23"/>
      <c r="IML70" s="23"/>
      <c r="IMM70" s="23"/>
      <c r="IMN70" s="23"/>
      <c r="IMO70" s="23"/>
      <c r="IMP70" s="23"/>
      <c r="IMQ70" s="23"/>
      <c r="IMR70" s="23"/>
      <c r="IMS70" s="23"/>
      <c r="IMT70" s="23"/>
      <c r="IMU70" s="23"/>
      <c r="IMV70" s="23"/>
      <c r="IMW70" s="23"/>
      <c r="IMX70" s="23"/>
      <c r="IMY70" s="23"/>
      <c r="IMZ70" s="23"/>
      <c r="INA70" s="23"/>
      <c r="INB70" s="23"/>
      <c r="INC70" s="23"/>
      <c r="IND70" s="23"/>
      <c r="INE70" s="23"/>
      <c r="INF70" s="23"/>
      <c r="ING70" s="23"/>
      <c r="INH70" s="23"/>
      <c r="INI70" s="23"/>
      <c r="INJ70" s="23"/>
      <c r="INK70" s="23"/>
      <c r="INL70" s="23"/>
      <c r="INM70" s="23"/>
      <c r="INN70" s="23"/>
      <c r="INO70" s="23"/>
      <c r="INP70" s="23"/>
      <c r="INQ70" s="23"/>
      <c r="INR70" s="23"/>
      <c r="INS70" s="23"/>
      <c r="INT70" s="23"/>
      <c r="INU70" s="23"/>
      <c r="INV70" s="23"/>
      <c r="INW70" s="23"/>
      <c r="INX70" s="23"/>
      <c r="INY70" s="23"/>
      <c r="INZ70" s="23"/>
      <c r="IOA70" s="23"/>
      <c r="IOB70" s="23"/>
      <c r="IOC70" s="23"/>
      <c r="IOD70" s="23"/>
      <c r="IOE70" s="23"/>
      <c r="IOF70" s="23"/>
      <c r="IOG70" s="23"/>
      <c r="IOH70" s="23"/>
      <c r="IOI70" s="23"/>
      <c r="IOJ70" s="23"/>
      <c r="IOK70" s="23"/>
      <c r="IOL70" s="23"/>
      <c r="IOM70" s="23"/>
      <c r="ION70" s="23"/>
      <c r="IOO70" s="23"/>
      <c r="IOP70" s="23"/>
      <c r="IOQ70" s="23"/>
      <c r="IOR70" s="23"/>
      <c r="IOS70" s="23"/>
      <c r="IOT70" s="23"/>
      <c r="IOU70" s="23"/>
      <c r="IOV70" s="23"/>
      <c r="IOW70" s="23"/>
      <c r="IOX70" s="23"/>
      <c r="IOY70" s="23"/>
      <c r="IOZ70" s="23"/>
      <c r="IPA70" s="23"/>
      <c r="IPB70" s="23"/>
      <c r="IPC70" s="23"/>
      <c r="IPD70" s="23"/>
      <c r="IPE70" s="23"/>
      <c r="IPF70" s="23"/>
      <c r="IPG70" s="23"/>
      <c r="IPH70" s="23"/>
      <c r="IPI70" s="23"/>
      <c r="IPJ70" s="23"/>
      <c r="IPK70" s="23"/>
      <c r="IPL70" s="23"/>
      <c r="IPM70" s="23"/>
      <c r="IPN70" s="23"/>
      <c r="IPO70" s="23"/>
      <c r="IPP70" s="23"/>
      <c r="IPQ70" s="23"/>
      <c r="IPR70" s="23"/>
      <c r="IPS70" s="23"/>
      <c r="IPT70" s="23"/>
      <c r="IPU70" s="23"/>
      <c r="IPV70" s="23"/>
      <c r="IPW70" s="23"/>
      <c r="IPX70" s="23"/>
      <c r="IPY70" s="23"/>
      <c r="IPZ70" s="23"/>
      <c r="IQA70" s="23"/>
      <c r="IQB70" s="23"/>
      <c r="IQC70" s="23"/>
      <c r="IQD70" s="23"/>
      <c r="IQE70" s="23"/>
      <c r="IQF70" s="23"/>
      <c r="IQG70" s="23"/>
      <c r="IQH70" s="23"/>
      <c r="IQI70" s="23"/>
      <c r="IQJ70" s="23"/>
      <c r="IQK70" s="23"/>
      <c r="IQL70" s="23"/>
      <c r="IQM70" s="23"/>
      <c r="IQN70" s="23"/>
      <c r="IQO70" s="23"/>
      <c r="IQP70" s="23"/>
      <c r="IQQ70" s="23"/>
      <c r="IQR70" s="23"/>
      <c r="IQS70" s="23"/>
      <c r="IQT70" s="23"/>
      <c r="IQU70" s="23"/>
      <c r="IQV70" s="23"/>
      <c r="IQW70" s="23"/>
      <c r="IQX70" s="23"/>
      <c r="IQY70" s="23"/>
      <c r="IQZ70" s="23"/>
      <c r="IRA70" s="23"/>
      <c r="IRB70" s="23"/>
      <c r="IRC70" s="23"/>
      <c r="IRD70" s="23"/>
      <c r="IRE70" s="23"/>
      <c r="IRF70" s="23"/>
      <c r="IRG70" s="23"/>
      <c r="IRH70" s="23"/>
      <c r="IRI70" s="23"/>
      <c r="IRJ70" s="23"/>
      <c r="IRK70" s="23"/>
      <c r="IRL70" s="23"/>
      <c r="IRM70" s="23"/>
      <c r="IRN70" s="23"/>
      <c r="IRO70" s="23"/>
      <c r="IRP70" s="23"/>
      <c r="IRQ70" s="23"/>
      <c r="IRR70" s="23"/>
      <c r="IRS70" s="23"/>
      <c r="IRT70" s="23"/>
      <c r="IRU70" s="23"/>
      <c r="IRV70" s="23"/>
      <c r="IRW70" s="23"/>
      <c r="IRX70" s="23"/>
      <c r="IRY70" s="23"/>
      <c r="IRZ70" s="23"/>
      <c r="ISA70" s="23"/>
      <c r="ISB70" s="23"/>
      <c r="ISC70" s="23"/>
      <c r="ISD70" s="23"/>
      <c r="ISE70" s="23"/>
      <c r="ISF70" s="23"/>
      <c r="ISG70" s="23"/>
      <c r="ISH70" s="23"/>
      <c r="ISI70" s="23"/>
      <c r="ISJ70" s="23"/>
      <c r="ISK70" s="23"/>
      <c r="ISL70" s="23"/>
      <c r="ISM70" s="23"/>
      <c r="ISN70" s="23"/>
      <c r="ISO70" s="23"/>
      <c r="ISP70" s="23"/>
      <c r="ISQ70" s="23"/>
      <c r="ISR70" s="23"/>
      <c r="ISS70" s="23"/>
      <c r="IST70" s="23"/>
      <c r="ISU70" s="23"/>
      <c r="ISV70" s="23"/>
      <c r="ISW70" s="23"/>
      <c r="ISX70" s="23"/>
      <c r="ISY70" s="23"/>
      <c r="ISZ70" s="23"/>
      <c r="ITA70" s="23"/>
      <c r="ITB70" s="23"/>
      <c r="ITC70" s="23"/>
      <c r="ITD70" s="23"/>
      <c r="ITE70" s="23"/>
      <c r="ITF70" s="23"/>
      <c r="ITG70" s="23"/>
      <c r="ITH70" s="23"/>
      <c r="ITI70" s="23"/>
      <c r="ITJ70" s="23"/>
      <c r="ITK70" s="23"/>
      <c r="ITL70" s="23"/>
      <c r="ITM70" s="23"/>
      <c r="ITN70" s="23"/>
      <c r="ITO70" s="23"/>
      <c r="ITP70" s="23"/>
      <c r="ITQ70" s="23"/>
      <c r="ITR70" s="23"/>
      <c r="ITS70" s="23"/>
      <c r="ITT70" s="23"/>
      <c r="ITU70" s="23"/>
      <c r="ITV70" s="23"/>
      <c r="ITW70" s="23"/>
      <c r="ITX70" s="23"/>
      <c r="ITY70" s="23"/>
      <c r="ITZ70" s="23"/>
      <c r="IUA70" s="23"/>
      <c r="IUB70" s="23"/>
      <c r="IUC70" s="23"/>
      <c r="IUD70" s="23"/>
      <c r="IUE70" s="23"/>
      <c r="IUF70" s="23"/>
      <c r="IUG70" s="23"/>
      <c r="IUH70" s="23"/>
      <c r="IUI70" s="23"/>
      <c r="IUJ70" s="23"/>
      <c r="IUK70" s="23"/>
      <c r="IUL70" s="23"/>
      <c r="IUM70" s="23"/>
      <c r="IUN70" s="23"/>
      <c r="IUO70" s="23"/>
      <c r="IUP70" s="23"/>
      <c r="IUQ70" s="23"/>
      <c r="IUR70" s="23"/>
      <c r="IUS70" s="23"/>
      <c r="IUT70" s="23"/>
      <c r="IUU70" s="23"/>
      <c r="IUV70" s="23"/>
      <c r="IUW70" s="23"/>
      <c r="IUX70" s="23"/>
      <c r="IUY70" s="23"/>
      <c r="IUZ70" s="23"/>
      <c r="IVA70" s="23"/>
      <c r="IVB70" s="23"/>
      <c r="IVC70" s="23"/>
      <c r="IVD70" s="23"/>
      <c r="IVE70" s="23"/>
      <c r="IVF70" s="23"/>
      <c r="IVG70" s="23"/>
      <c r="IVH70" s="23"/>
      <c r="IVI70" s="23"/>
      <c r="IVJ70" s="23"/>
      <c r="IVK70" s="23"/>
      <c r="IVL70" s="23"/>
      <c r="IVM70" s="23"/>
      <c r="IVN70" s="23"/>
      <c r="IVO70" s="23"/>
      <c r="IVP70" s="23"/>
      <c r="IVQ70" s="23"/>
      <c r="IVR70" s="23"/>
      <c r="IVS70" s="23"/>
      <c r="IVT70" s="23"/>
      <c r="IVU70" s="23"/>
      <c r="IVV70" s="23"/>
      <c r="IVW70" s="23"/>
      <c r="IVX70" s="23"/>
      <c r="IVY70" s="23"/>
      <c r="IVZ70" s="23"/>
      <c r="IWA70" s="23"/>
      <c r="IWB70" s="23"/>
      <c r="IWC70" s="23"/>
      <c r="IWD70" s="23"/>
      <c r="IWE70" s="23"/>
      <c r="IWF70" s="23"/>
      <c r="IWG70" s="23"/>
      <c r="IWH70" s="23"/>
      <c r="IWI70" s="23"/>
      <c r="IWJ70" s="23"/>
      <c r="IWK70" s="23"/>
      <c r="IWL70" s="23"/>
      <c r="IWM70" s="23"/>
      <c r="IWN70" s="23"/>
      <c r="IWO70" s="23"/>
      <c r="IWP70" s="23"/>
      <c r="IWQ70" s="23"/>
      <c r="IWR70" s="23"/>
      <c r="IWS70" s="23"/>
      <c r="IWT70" s="23"/>
      <c r="IWU70" s="23"/>
      <c r="IWV70" s="23"/>
      <c r="IWW70" s="23"/>
      <c r="IWX70" s="23"/>
      <c r="IWY70" s="23"/>
      <c r="IWZ70" s="23"/>
      <c r="IXA70" s="23"/>
      <c r="IXB70" s="23"/>
      <c r="IXC70" s="23"/>
      <c r="IXD70" s="23"/>
      <c r="IXE70" s="23"/>
      <c r="IXF70" s="23"/>
      <c r="IXG70" s="23"/>
      <c r="IXH70" s="23"/>
      <c r="IXI70" s="23"/>
      <c r="IXJ70" s="23"/>
      <c r="IXK70" s="23"/>
      <c r="IXL70" s="23"/>
      <c r="IXM70" s="23"/>
      <c r="IXN70" s="23"/>
      <c r="IXO70" s="23"/>
      <c r="IXP70" s="23"/>
      <c r="IXQ70" s="23"/>
      <c r="IXR70" s="23"/>
      <c r="IXS70" s="23"/>
      <c r="IXT70" s="23"/>
      <c r="IXU70" s="23"/>
      <c r="IXV70" s="23"/>
      <c r="IXW70" s="23"/>
      <c r="IXX70" s="23"/>
      <c r="IXY70" s="23"/>
      <c r="IXZ70" s="23"/>
      <c r="IYA70" s="23"/>
      <c r="IYB70" s="23"/>
      <c r="IYC70" s="23"/>
      <c r="IYD70" s="23"/>
      <c r="IYE70" s="23"/>
      <c r="IYF70" s="23"/>
      <c r="IYG70" s="23"/>
      <c r="IYH70" s="23"/>
      <c r="IYI70" s="23"/>
      <c r="IYJ70" s="23"/>
      <c r="IYK70" s="23"/>
      <c r="IYL70" s="23"/>
      <c r="IYM70" s="23"/>
      <c r="IYN70" s="23"/>
      <c r="IYO70" s="23"/>
      <c r="IYP70" s="23"/>
      <c r="IYQ70" s="23"/>
      <c r="IYR70" s="23"/>
      <c r="IYS70" s="23"/>
      <c r="IYT70" s="23"/>
      <c r="IYU70" s="23"/>
      <c r="IYV70" s="23"/>
      <c r="IYW70" s="23"/>
      <c r="IYX70" s="23"/>
      <c r="IYY70" s="23"/>
      <c r="IYZ70" s="23"/>
      <c r="IZA70" s="23"/>
      <c r="IZB70" s="23"/>
      <c r="IZC70" s="23"/>
      <c r="IZD70" s="23"/>
      <c r="IZE70" s="23"/>
      <c r="IZF70" s="23"/>
      <c r="IZG70" s="23"/>
      <c r="IZH70" s="23"/>
      <c r="IZI70" s="23"/>
      <c r="IZJ70" s="23"/>
      <c r="IZK70" s="23"/>
      <c r="IZL70" s="23"/>
      <c r="IZM70" s="23"/>
      <c r="IZN70" s="23"/>
      <c r="IZO70" s="23"/>
      <c r="IZP70" s="23"/>
      <c r="IZQ70" s="23"/>
      <c r="IZR70" s="23"/>
      <c r="IZS70" s="23"/>
      <c r="IZT70" s="23"/>
      <c r="IZU70" s="23"/>
      <c r="IZV70" s="23"/>
      <c r="IZW70" s="23"/>
      <c r="IZX70" s="23"/>
      <c r="IZY70" s="23"/>
      <c r="IZZ70" s="23"/>
      <c r="JAA70" s="23"/>
      <c r="JAB70" s="23"/>
      <c r="JAC70" s="23"/>
      <c r="JAD70" s="23"/>
      <c r="JAE70" s="23"/>
      <c r="JAF70" s="23"/>
      <c r="JAG70" s="23"/>
      <c r="JAH70" s="23"/>
      <c r="JAI70" s="23"/>
      <c r="JAJ70" s="23"/>
      <c r="JAK70" s="23"/>
      <c r="JAL70" s="23"/>
      <c r="JAM70" s="23"/>
      <c r="JAN70" s="23"/>
      <c r="JAO70" s="23"/>
      <c r="JAP70" s="23"/>
      <c r="JAQ70" s="23"/>
      <c r="JAR70" s="23"/>
      <c r="JAS70" s="23"/>
      <c r="JAT70" s="23"/>
      <c r="JAU70" s="23"/>
      <c r="JAV70" s="23"/>
      <c r="JAW70" s="23"/>
      <c r="JAX70" s="23"/>
      <c r="JAY70" s="23"/>
      <c r="JAZ70" s="23"/>
      <c r="JBA70" s="23"/>
      <c r="JBB70" s="23"/>
      <c r="JBC70" s="23"/>
      <c r="JBD70" s="23"/>
      <c r="JBE70" s="23"/>
      <c r="JBF70" s="23"/>
      <c r="JBG70" s="23"/>
      <c r="JBH70" s="23"/>
      <c r="JBI70" s="23"/>
      <c r="JBJ70" s="23"/>
      <c r="JBK70" s="23"/>
      <c r="JBL70" s="23"/>
      <c r="JBM70" s="23"/>
      <c r="JBN70" s="23"/>
      <c r="JBO70" s="23"/>
      <c r="JBP70" s="23"/>
      <c r="JBQ70" s="23"/>
      <c r="JBR70" s="23"/>
      <c r="JBS70" s="23"/>
      <c r="JBT70" s="23"/>
      <c r="JBU70" s="23"/>
      <c r="JBV70" s="23"/>
      <c r="JBW70" s="23"/>
      <c r="JBX70" s="23"/>
      <c r="JBY70" s="23"/>
      <c r="JBZ70" s="23"/>
      <c r="JCA70" s="23"/>
      <c r="JCB70" s="23"/>
      <c r="JCC70" s="23"/>
      <c r="JCD70" s="23"/>
      <c r="JCE70" s="23"/>
      <c r="JCF70" s="23"/>
      <c r="JCG70" s="23"/>
      <c r="JCH70" s="23"/>
      <c r="JCI70" s="23"/>
      <c r="JCJ70" s="23"/>
      <c r="JCK70" s="23"/>
      <c r="JCL70" s="23"/>
      <c r="JCM70" s="23"/>
      <c r="JCN70" s="23"/>
      <c r="JCO70" s="23"/>
      <c r="JCP70" s="23"/>
      <c r="JCQ70" s="23"/>
      <c r="JCR70" s="23"/>
      <c r="JCS70" s="23"/>
      <c r="JCT70" s="23"/>
      <c r="JCU70" s="23"/>
      <c r="JCV70" s="23"/>
      <c r="JCW70" s="23"/>
      <c r="JCX70" s="23"/>
      <c r="JCY70" s="23"/>
      <c r="JCZ70" s="23"/>
      <c r="JDA70" s="23"/>
      <c r="JDB70" s="23"/>
      <c r="JDC70" s="23"/>
      <c r="JDD70" s="23"/>
      <c r="JDE70" s="23"/>
      <c r="JDF70" s="23"/>
      <c r="JDG70" s="23"/>
      <c r="JDH70" s="23"/>
      <c r="JDI70" s="23"/>
      <c r="JDJ70" s="23"/>
      <c r="JDK70" s="23"/>
      <c r="JDL70" s="23"/>
      <c r="JDM70" s="23"/>
      <c r="JDN70" s="23"/>
      <c r="JDO70" s="23"/>
      <c r="JDP70" s="23"/>
      <c r="JDQ70" s="23"/>
      <c r="JDR70" s="23"/>
      <c r="JDS70" s="23"/>
      <c r="JDT70" s="23"/>
      <c r="JDU70" s="23"/>
      <c r="JDV70" s="23"/>
      <c r="JDW70" s="23"/>
      <c r="JDX70" s="23"/>
      <c r="JDY70" s="23"/>
      <c r="JDZ70" s="23"/>
      <c r="JEA70" s="23"/>
      <c r="JEB70" s="23"/>
      <c r="JEC70" s="23"/>
      <c r="JED70" s="23"/>
      <c r="JEE70" s="23"/>
      <c r="JEF70" s="23"/>
      <c r="JEG70" s="23"/>
      <c r="JEH70" s="23"/>
      <c r="JEI70" s="23"/>
      <c r="JEJ70" s="23"/>
      <c r="JEK70" s="23"/>
      <c r="JEL70" s="23"/>
      <c r="JEM70" s="23"/>
      <c r="JEN70" s="23"/>
      <c r="JEO70" s="23"/>
      <c r="JEP70" s="23"/>
      <c r="JEQ70" s="23"/>
      <c r="JER70" s="23"/>
      <c r="JES70" s="23"/>
      <c r="JET70" s="23"/>
      <c r="JEU70" s="23"/>
      <c r="JEV70" s="23"/>
      <c r="JEW70" s="23"/>
      <c r="JEX70" s="23"/>
      <c r="JEY70" s="23"/>
      <c r="JEZ70" s="23"/>
      <c r="JFA70" s="23"/>
      <c r="JFB70" s="23"/>
      <c r="JFC70" s="23"/>
      <c r="JFD70" s="23"/>
      <c r="JFE70" s="23"/>
      <c r="JFF70" s="23"/>
      <c r="JFG70" s="23"/>
      <c r="JFH70" s="23"/>
      <c r="JFI70" s="23"/>
      <c r="JFJ70" s="23"/>
      <c r="JFK70" s="23"/>
      <c r="JFL70" s="23"/>
      <c r="JFM70" s="23"/>
      <c r="JFN70" s="23"/>
      <c r="JFO70" s="23"/>
      <c r="JFP70" s="23"/>
      <c r="JFQ70" s="23"/>
      <c r="JFR70" s="23"/>
      <c r="JFS70" s="23"/>
      <c r="JFT70" s="23"/>
      <c r="JFU70" s="23"/>
      <c r="JFV70" s="23"/>
      <c r="JFW70" s="23"/>
      <c r="JFX70" s="23"/>
      <c r="JFY70" s="23"/>
      <c r="JFZ70" s="23"/>
      <c r="JGA70" s="23"/>
      <c r="JGB70" s="23"/>
      <c r="JGC70" s="23"/>
      <c r="JGD70" s="23"/>
      <c r="JGE70" s="23"/>
      <c r="JGF70" s="23"/>
      <c r="JGG70" s="23"/>
      <c r="JGH70" s="23"/>
      <c r="JGI70" s="23"/>
      <c r="JGJ70" s="23"/>
      <c r="JGK70" s="23"/>
      <c r="JGL70" s="23"/>
      <c r="JGM70" s="23"/>
      <c r="JGN70" s="23"/>
      <c r="JGO70" s="23"/>
      <c r="JGP70" s="23"/>
      <c r="JGQ70" s="23"/>
      <c r="JGR70" s="23"/>
      <c r="JGS70" s="23"/>
      <c r="JGT70" s="23"/>
      <c r="JGU70" s="23"/>
      <c r="JGV70" s="23"/>
      <c r="JGW70" s="23"/>
      <c r="JGX70" s="23"/>
      <c r="JGY70" s="23"/>
      <c r="JGZ70" s="23"/>
      <c r="JHA70" s="23"/>
      <c r="JHB70" s="23"/>
      <c r="JHC70" s="23"/>
      <c r="JHD70" s="23"/>
      <c r="JHE70" s="23"/>
      <c r="JHF70" s="23"/>
      <c r="JHG70" s="23"/>
      <c r="JHH70" s="23"/>
      <c r="JHI70" s="23"/>
      <c r="JHJ70" s="23"/>
      <c r="JHK70" s="23"/>
      <c r="JHL70" s="23"/>
      <c r="JHM70" s="23"/>
      <c r="JHN70" s="23"/>
      <c r="JHO70" s="23"/>
      <c r="JHP70" s="23"/>
      <c r="JHQ70" s="23"/>
      <c r="JHR70" s="23"/>
      <c r="JHS70" s="23"/>
      <c r="JHT70" s="23"/>
      <c r="JHU70" s="23"/>
      <c r="JHV70" s="23"/>
      <c r="JHW70" s="23"/>
      <c r="JHX70" s="23"/>
      <c r="JHY70" s="23"/>
      <c r="JHZ70" s="23"/>
      <c r="JIA70" s="23"/>
      <c r="JIB70" s="23"/>
      <c r="JIC70" s="23"/>
      <c r="JID70" s="23"/>
      <c r="JIE70" s="23"/>
      <c r="JIF70" s="23"/>
      <c r="JIG70" s="23"/>
      <c r="JIH70" s="23"/>
      <c r="JII70" s="23"/>
      <c r="JIJ70" s="23"/>
      <c r="JIK70" s="23"/>
      <c r="JIL70" s="23"/>
      <c r="JIM70" s="23"/>
      <c r="JIN70" s="23"/>
      <c r="JIO70" s="23"/>
      <c r="JIP70" s="23"/>
      <c r="JIQ70" s="23"/>
      <c r="JIR70" s="23"/>
      <c r="JIS70" s="23"/>
      <c r="JIT70" s="23"/>
      <c r="JIU70" s="23"/>
      <c r="JIV70" s="23"/>
      <c r="JIW70" s="23"/>
      <c r="JIX70" s="23"/>
      <c r="JIY70" s="23"/>
      <c r="JIZ70" s="23"/>
      <c r="JJA70" s="23"/>
      <c r="JJB70" s="23"/>
      <c r="JJC70" s="23"/>
      <c r="JJD70" s="23"/>
      <c r="JJE70" s="23"/>
      <c r="JJF70" s="23"/>
      <c r="JJG70" s="23"/>
      <c r="JJH70" s="23"/>
      <c r="JJI70" s="23"/>
      <c r="JJJ70" s="23"/>
      <c r="JJK70" s="23"/>
      <c r="JJL70" s="23"/>
      <c r="JJM70" s="23"/>
      <c r="JJN70" s="23"/>
      <c r="JJO70" s="23"/>
      <c r="JJP70" s="23"/>
      <c r="JJQ70" s="23"/>
      <c r="JJR70" s="23"/>
      <c r="JJS70" s="23"/>
      <c r="JJT70" s="23"/>
      <c r="JJU70" s="23"/>
      <c r="JJV70" s="23"/>
      <c r="JJW70" s="23"/>
      <c r="JJX70" s="23"/>
      <c r="JJY70" s="23"/>
      <c r="JJZ70" s="23"/>
      <c r="JKA70" s="23"/>
      <c r="JKB70" s="23"/>
      <c r="JKC70" s="23"/>
      <c r="JKD70" s="23"/>
      <c r="JKE70" s="23"/>
      <c r="JKF70" s="23"/>
      <c r="JKG70" s="23"/>
      <c r="JKH70" s="23"/>
      <c r="JKI70" s="23"/>
      <c r="JKJ70" s="23"/>
      <c r="JKK70" s="23"/>
      <c r="JKL70" s="23"/>
      <c r="JKM70" s="23"/>
      <c r="JKN70" s="23"/>
      <c r="JKO70" s="23"/>
      <c r="JKP70" s="23"/>
      <c r="JKQ70" s="23"/>
      <c r="JKR70" s="23"/>
      <c r="JKS70" s="23"/>
      <c r="JKT70" s="23"/>
      <c r="JKU70" s="23"/>
      <c r="JKV70" s="23"/>
      <c r="JKW70" s="23"/>
      <c r="JKX70" s="23"/>
      <c r="JKY70" s="23"/>
      <c r="JKZ70" s="23"/>
      <c r="JLA70" s="23"/>
      <c r="JLB70" s="23"/>
      <c r="JLC70" s="23"/>
      <c r="JLD70" s="23"/>
      <c r="JLE70" s="23"/>
      <c r="JLF70" s="23"/>
      <c r="JLG70" s="23"/>
      <c r="JLH70" s="23"/>
      <c r="JLI70" s="23"/>
      <c r="JLJ70" s="23"/>
      <c r="JLK70" s="23"/>
      <c r="JLL70" s="23"/>
      <c r="JLM70" s="23"/>
      <c r="JLN70" s="23"/>
      <c r="JLO70" s="23"/>
      <c r="JLP70" s="23"/>
      <c r="JLQ70" s="23"/>
      <c r="JLR70" s="23"/>
      <c r="JLS70" s="23"/>
      <c r="JLT70" s="23"/>
      <c r="JLU70" s="23"/>
      <c r="JLV70" s="23"/>
      <c r="JLW70" s="23"/>
      <c r="JLX70" s="23"/>
      <c r="JLY70" s="23"/>
      <c r="JLZ70" s="23"/>
      <c r="JMA70" s="23"/>
      <c r="JMB70" s="23"/>
      <c r="JMC70" s="23"/>
      <c r="JMD70" s="23"/>
      <c r="JME70" s="23"/>
      <c r="JMF70" s="23"/>
      <c r="JMG70" s="23"/>
      <c r="JMH70" s="23"/>
      <c r="JMI70" s="23"/>
      <c r="JMJ70" s="23"/>
      <c r="JMK70" s="23"/>
      <c r="JML70" s="23"/>
      <c r="JMM70" s="23"/>
      <c r="JMN70" s="23"/>
      <c r="JMO70" s="23"/>
      <c r="JMP70" s="23"/>
      <c r="JMQ70" s="23"/>
      <c r="JMR70" s="23"/>
      <c r="JMS70" s="23"/>
      <c r="JMT70" s="23"/>
      <c r="JMU70" s="23"/>
      <c r="JMV70" s="23"/>
      <c r="JMW70" s="23"/>
      <c r="JMX70" s="23"/>
      <c r="JMY70" s="23"/>
      <c r="JMZ70" s="23"/>
      <c r="JNA70" s="23"/>
      <c r="JNB70" s="23"/>
      <c r="JNC70" s="23"/>
      <c r="JND70" s="23"/>
      <c r="JNE70" s="23"/>
      <c r="JNF70" s="23"/>
      <c r="JNG70" s="23"/>
      <c r="JNH70" s="23"/>
      <c r="JNI70" s="23"/>
      <c r="JNJ70" s="23"/>
      <c r="JNK70" s="23"/>
      <c r="JNL70" s="23"/>
      <c r="JNM70" s="23"/>
      <c r="JNN70" s="23"/>
      <c r="JNO70" s="23"/>
      <c r="JNP70" s="23"/>
      <c r="JNQ70" s="23"/>
      <c r="JNR70" s="23"/>
      <c r="JNS70" s="23"/>
      <c r="JNT70" s="23"/>
      <c r="JNU70" s="23"/>
      <c r="JNV70" s="23"/>
      <c r="JNW70" s="23"/>
      <c r="JNX70" s="23"/>
      <c r="JNY70" s="23"/>
      <c r="JNZ70" s="23"/>
      <c r="JOA70" s="23"/>
      <c r="JOB70" s="23"/>
      <c r="JOC70" s="23"/>
      <c r="JOD70" s="23"/>
      <c r="JOE70" s="23"/>
      <c r="JOF70" s="23"/>
      <c r="JOG70" s="23"/>
      <c r="JOH70" s="23"/>
      <c r="JOI70" s="23"/>
      <c r="JOJ70" s="23"/>
      <c r="JOK70" s="23"/>
      <c r="JOL70" s="23"/>
      <c r="JOM70" s="23"/>
      <c r="JON70" s="23"/>
      <c r="JOO70" s="23"/>
      <c r="JOP70" s="23"/>
      <c r="JOQ70" s="23"/>
      <c r="JOR70" s="23"/>
      <c r="JOS70" s="23"/>
      <c r="JOT70" s="23"/>
      <c r="JOU70" s="23"/>
      <c r="JOV70" s="23"/>
      <c r="JOW70" s="23"/>
      <c r="JOX70" s="23"/>
      <c r="JOY70" s="23"/>
      <c r="JOZ70" s="23"/>
      <c r="JPA70" s="23"/>
      <c r="JPB70" s="23"/>
      <c r="JPC70" s="23"/>
      <c r="JPD70" s="23"/>
      <c r="JPE70" s="23"/>
      <c r="JPF70" s="23"/>
      <c r="JPG70" s="23"/>
      <c r="JPH70" s="23"/>
      <c r="JPI70" s="23"/>
      <c r="JPJ70" s="23"/>
      <c r="JPK70" s="23"/>
      <c r="JPL70" s="23"/>
      <c r="JPM70" s="23"/>
      <c r="JPN70" s="23"/>
      <c r="JPO70" s="23"/>
      <c r="JPP70" s="23"/>
      <c r="JPQ70" s="23"/>
      <c r="JPR70" s="23"/>
      <c r="JPS70" s="23"/>
      <c r="JPT70" s="23"/>
      <c r="JPU70" s="23"/>
      <c r="JPV70" s="23"/>
      <c r="JPW70" s="23"/>
      <c r="JPX70" s="23"/>
      <c r="JPY70" s="23"/>
      <c r="JPZ70" s="23"/>
      <c r="JQA70" s="23"/>
      <c r="JQB70" s="23"/>
      <c r="JQC70" s="23"/>
      <c r="JQD70" s="23"/>
      <c r="JQE70" s="23"/>
      <c r="JQF70" s="23"/>
      <c r="JQG70" s="23"/>
      <c r="JQH70" s="23"/>
      <c r="JQI70" s="23"/>
      <c r="JQJ70" s="23"/>
      <c r="JQK70" s="23"/>
      <c r="JQL70" s="23"/>
      <c r="JQM70" s="23"/>
      <c r="JQN70" s="23"/>
      <c r="JQO70" s="23"/>
      <c r="JQP70" s="23"/>
      <c r="JQQ70" s="23"/>
      <c r="JQR70" s="23"/>
      <c r="JQS70" s="23"/>
      <c r="JQT70" s="23"/>
      <c r="JQU70" s="23"/>
      <c r="JQV70" s="23"/>
      <c r="JQW70" s="23"/>
      <c r="JQX70" s="23"/>
      <c r="JQY70" s="23"/>
      <c r="JQZ70" s="23"/>
      <c r="JRA70" s="23"/>
      <c r="JRB70" s="23"/>
      <c r="JRC70" s="23"/>
      <c r="JRD70" s="23"/>
      <c r="JRE70" s="23"/>
      <c r="JRF70" s="23"/>
      <c r="JRG70" s="23"/>
      <c r="JRH70" s="23"/>
      <c r="JRI70" s="23"/>
      <c r="JRJ70" s="23"/>
      <c r="JRK70" s="23"/>
      <c r="JRL70" s="23"/>
      <c r="JRM70" s="23"/>
      <c r="JRN70" s="23"/>
      <c r="JRO70" s="23"/>
      <c r="JRP70" s="23"/>
      <c r="JRQ70" s="23"/>
      <c r="JRR70" s="23"/>
      <c r="JRS70" s="23"/>
      <c r="JRT70" s="23"/>
      <c r="JRU70" s="23"/>
      <c r="JRV70" s="23"/>
      <c r="JRW70" s="23"/>
      <c r="JRX70" s="23"/>
      <c r="JRY70" s="23"/>
      <c r="JRZ70" s="23"/>
      <c r="JSA70" s="23"/>
      <c r="JSB70" s="23"/>
      <c r="JSC70" s="23"/>
      <c r="JSD70" s="23"/>
      <c r="JSE70" s="23"/>
      <c r="JSF70" s="23"/>
      <c r="JSG70" s="23"/>
      <c r="JSH70" s="23"/>
      <c r="JSI70" s="23"/>
      <c r="JSJ70" s="23"/>
      <c r="JSK70" s="23"/>
      <c r="JSL70" s="23"/>
      <c r="JSM70" s="23"/>
      <c r="JSN70" s="23"/>
      <c r="JSO70" s="23"/>
      <c r="JSP70" s="23"/>
      <c r="JSQ70" s="23"/>
      <c r="JSR70" s="23"/>
      <c r="JSS70" s="23"/>
      <c r="JST70" s="23"/>
      <c r="JSU70" s="23"/>
      <c r="JSV70" s="23"/>
      <c r="JSW70" s="23"/>
      <c r="JSX70" s="23"/>
      <c r="JSY70" s="23"/>
      <c r="JSZ70" s="23"/>
      <c r="JTA70" s="23"/>
      <c r="JTB70" s="23"/>
      <c r="JTC70" s="23"/>
      <c r="JTD70" s="23"/>
      <c r="JTE70" s="23"/>
      <c r="JTF70" s="23"/>
      <c r="JTG70" s="23"/>
      <c r="JTH70" s="23"/>
      <c r="JTI70" s="23"/>
      <c r="JTJ70" s="23"/>
      <c r="JTK70" s="23"/>
      <c r="JTL70" s="23"/>
      <c r="JTM70" s="23"/>
      <c r="JTN70" s="23"/>
      <c r="JTO70" s="23"/>
      <c r="JTP70" s="23"/>
      <c r="JTQ70" s="23"/>
      <c r="JTR70" s="23"/>
      <c r="JTS70" s="23"/>
      <c r="JTT70" s="23"/>
      <c r="JTU70" s="23"/>
      <c r="JTV70" s="23"/>
      <c r="JTW70" s="23"/>
      <c r="JTX70" s="23"/>
      <c r="JTY70" s="23"/>
      <c r="JTZ70" s="23"/>
      <c r="JUA70" s="23"/>
      <c r="JUB70" s="23"/>
      <c r="JUC70" s="23"/>
      <c r="JUD70" s="23"/>
      <c r="JUE70" s="23"/>
      <c r="JUF70" s="23"/>
      <c r="JUG70" s="23"/>
      <c r="JUH70" s="23"/>
      <c r="JUI70" s="23"/>
      <c r="JUJ70" s="23"/>
      <c r="JUK70" s="23"/>
      <c r="JUL70" s="23"/>
      <c r="JUM70" s="23"/>
      <c r="JUN70" s="23"/>
      <c r="JUO70" s="23"/>
      <c r="JUP70" s="23"/>
      <c r="JUQ70" s="23"/>
      <c r="JUR70" s="23"/>
      <c r="JUS70" s="23"/>
      <c r="JUT70" s="23"/>
      <c r="JUU70" s="23"/>
      <c r="JUV70" s="23"/>
      <c r="JUW70" s="23"/>
      <c r="JUX70" s="23"/>
      <c r="JUY70" s="23"/>
      <c r="JUZ70" s="23"/>
      <c r="JVA70" s="23"/>
      <c r="JVB70" s="23"/>
      <c r="JVC70" s="23"/>
      <c r="JVD70" s="23"/>
      <c r="JVE70" s="23"/>
      <c r="JVF70" s="23"/>
      <c r="JVG70" s="23"/>
      <c r="JVH70" s="23"/>
      <c r="JVI70" s="23"/>
      <c r="JVJ70" s="23"/>
      <c r="JVK70" s="23"/>
      <c r="JVL70" s="23"/>
      <c r="JVM70" s="23"/>
      <c r="JVN70" s="23"/>
      <c r="JVO70" s="23"/>
      <c r="JVP70" s="23"/>
      <c r="JVQ70" s="23"/>
      <c r="JVR70" s="23"/>
      <c r="JVS70" s="23"/>
      <c r="JVT70" s="23"/>
      <c r="JVU70" s="23"/>
      <c r="JVV70" s="23"/>
      <c r="JVW70" s="23"/>
      <c r="JVX70" s="23"/>
      <c r="JVY70" s="23"/>
      <c r="JVZ70" s="23"/>
      <c r="JWA70" s="23"/>
      <c r="JWB70" s="23"/>
      <c r="JWC70" s="23"/>
      <c r="JWD70" s="23"/>
      <c r="JWE70" s="23"/>
      <c r="JWF70" s="23"/>
      <c r="JWG70" s="23"/>
      <c r="JWH70" s="23"/>
      <c r="JWI70" s="23"/>
      <c r="JWJ70" s="23"/>
      <c r="JWK70" s="23"/>
      <c r="JWL70" s="23"/>
      <c r="JWM70" s="23"/>
      <c r="JWN70" s="23"/>
      <c r="JWO70" s="23"/>
      <c r="JWP70" s="23"/>
      <c r="JWQ70" s="23"/>
      <c r="JWR70" s="23"/>
      <c r="JWS70" s="23"/>
      <c r="JWT70" s="23"/>
      <c r="JWU70" s="23"/>
      <c r="JWV70" s="23"/>
      <c r="JWW70" s="23"/>
      <c r="JWX70" s="23"/>
      <c r="JWY70" s="23"/>
      <c r="JWZ70" s="23"/>
      <c r="JXA70" s="23"/>
      <c r="JXB70" s="23"/>
      <c r="JXC70" s="23"/>
      <c r="JXD70" s="23"/>
      <c r="JXE70" s="23"/>
      <c r="JXF70" s="23"/>
      <c r="JXG70" s="23"/>
      <c r="JXH70" s="23"/>
      <c r="JXI70" s="23"/>
      <c r="JXJ70" s="23"/>
      <c r="JXK70" s="23"/>
      <c r="JXL70" s="23"/>
      <c r="JXM70" s="23"/>
      <c r="JXN70" s="23"/>
      <c r="JXO70" s="23"/>
      <c r="JXP70" s="23"/>
      <c r="JXQ70" s="23"/>
      <c r="JXR70" s="23"/>
      <c r="JXS70" s="23"/>
      <c r="JXT70" s="23"/>
      <c r="JXU70" s="23"/>
      <c r="JXV70" s="23"/>
      <c r="JXW70" s="23"/>
      <c r="JXX70" s="23"/>
      <c r="JXY70" s="23"/>
      <c r="JXZ70" s="23"/>
      <c r="JYA70" s="23"/>
      <c r="JYB70" s="23"/>
      <c r="JYC70" s="23"/>
      <c r="JYD70" s="23"/>
      <c r="JYE70" s="23"/>
      <c r="JYF70" s="23"/>
      <c r="JYG70" s="23"/>
      <c r="JYH70" s="23"/>
      <c r="JYI70" s="23"/>
      <c r="JYJ70" s="23"/>
      <c r="JYK70" s="23"/>
      <c r="JYL70" s="23"/>
      <c r="JYM70" s="23"/>
      <c r="JYN70" s="23"/>
      <c r="JYO70" s="23"/>
      <c r="JYP70" s="23"/>
      <c r="JYQ70" s="23"/>
      <c r="JYR70" s="23"/>
      <c r="JYS70" s="23"/>
      <c r="JYT70" s="23"/>
      <c r="JYU70" s="23"/>
      <c r="JYV70" s="23"/>
      <c r="JYW70" s="23"/>
      <c r="JYX70" s="23"/>
      <c r="JYY70" s="23"/>
      <c r="JYZ70" s="23"/>
      <c r="JZA70" s="23"/>
      <c r="JZB70" s="23"/>
      <c r="JZC70" s="23"/>
      <c r="JZD70" s="23"/>
      <c r="JZE70" s="23"/>
      <c r="JZF70" s="23"/>
      <c r="JZG70" s="23"/>
      <c r="JZH70" s="23"/>
      <c r="JZI70" s="23"/>
      <c r="JZJ70" s="23"/>
      <c r="JZK70" s="23"/>
      <c r="JZL70" s="23"/>
      <c r="JZM70" s="23"/>
      <c r="JZN70" s="23"/>
      <c r="JZO70" s="23"/>
      <c r="JZP70" s="23"/>
      <c r="JZQ70" s="23"/>
      <c r="JZR70" s="23"/>
      <c r="JZS70" s="23"/>
      <c r="JZT70" s="23"/>
      <c r="JZU70" s="23"/>
      <c r="JZV70" s="23"/>
      <c r="JZW70" s="23"/>
      <c r="JZX70" s="23"/>
      <c r="JZY70" s="23"/>
      <c r="JZZ70" s="23"/>
      <c r="KAA70" s="23"/>
      <c r="KAB70" s="23"/>
      <c r="KAC70" s="23"/>
      <c r="KAD70" s="23"/>
      <c r="KAE70" s="23"/>
      <c r="KAF70" s="23"/>
      <c r="KAG70" s="23"/>
      <c r="KAH70" s="23"/>
      <c r="KAI70" s="23"/>
      <c r="KAJ70" s="23"/>
      <c r="KAK70" s="23"/>
      <c r="KAL70" s="23"/>
      <c r="KAM70" s="23"/>
      <c r="KAN70" s="23"/>
      <c r="KAO70" s="23"/>
      <c r="KAP70" s="23"/>
      <c r="KAQ70" s="23"/>
      <c r="KAR70" s="23"/>
      <c r="KAS70" s="23"/>
      <c r="KAT70" s="23"/>
      <c r="KAU70" s="23"/>
      <c r="KAV70" s="23"/>
      <c r="KAW70" s="23"/>
      <c r="KAX70" s="23"/>
      <c r="KAY70" s="23"/>
      <c r="KAZ70" s="23"/>
      <c r="KBA70" s="23"/>
      <c r="KBB70" s="23"/>
      <c r="KBC70" s="23"/>
      <c r="KBD70" s="23"/>
      <c r="KBE70" s="23"/>
      <c r="KBF70" s="23"/>
      <c r="KBG70" s="23"/>
      <c r="KBH70" s="23"/>
      <c r="KBI70" s="23"/>
      <c r="KBJ70" s="23"/>
      <c r="KBK70" s="23"/>
      <c r="KBL70" s="23"/>
      <c r="KBM70" s="23"/>
      <c r="KBN70" s="23"/>
      <c r="KBO70" s="23"/>
      <c r="KBP70" s="23"/>
      <c r="KBQ70" s="23"/>
      <c r="KBR70" s="23"/>
      <c r="KBS70" s="23"/>
      <c r="KBT70" s="23"/>
      <c r="KBU70" s="23"/>
      <c r="KBV70" s="23"/>
      <c r="KBW70" s="23"/>
      <c r="KBX70" s="23"/>
      <c r="KBY70" s="23"/>
      <c r="KBZ70" s="23"/>
      <c r="KCA70" s="23"/>
      <c r="KCB70" s="23"/>
      <c r="KCC70" s="23"/>
      <c r="KCD70" s="23"/>
      <c r="KCE70" s="23"/>
      <c r="KCF70" s="23"/>
      <c r="KCG70" s="23"/>
      <c r="KCH70" s="23"/>
      <c r="KCI70" s="23"/>
      <c r="KCJ70" s="23"/>
      <c r="KCK70" s="23"/>
      <c r="KCL70" s="23"/>
      <c r="KCM70" s="23"/>
      <c r="KCN70" s="23"/>
      <c r="KCO70" s="23"/>
      <c r="KCP70" s="23"/>
      <c r="KCQ70" s="23"/>
      <c r="KCR70" s="23"/>
      <c r="KCS70" s="23"/>
      <c r="KCT70" s="23"/>
      <c r="KCU70" s="23"/>
      <c r="KCV70" s="23"/>
      <c r="KCW70" s="23"/>
      <c r="KCX70" s="23"/>
      <c r="KCY70" s="23"/>
      <c r="KCZ70" s="23"/>
      <c r="KDA70" s="23"/>
      <c r="KDB70" s="23"/>
      <c r="KDC70" s="23"/>
      <c r="KDD70" s="23"/>
      <c r="KDE70" s="23"/>
      <c r="KDF70" s="23"/>
      <c r="KDG70" s="23"/>
      <c r="KDH70" s="23"/>
      <c r="KDI70" s="23"/>
      <c r="KDJ70" s="23"/>
      <c r="KDK70" s="23"/>
      <c r="KDL70" s="23"/>
      <c r="KDM70" s="23"/>
      <c r="KDN70" s="23"/>
      <c r="KDO70" s="23"/>
      <c r="KDP70" s="23"/>
      <c r="KDQ70" s="23"/>
      <c r="KDR70" s="23"/>
      <c r="KDS70" s="23"/>
      <c r="KDT70" s="23"/>
      <c r="KDU70" s="23"/>
      <c r="KDV70" s="23"/>
      <c r="KDW70" s="23"/>
      <c r="KDX70" s="23"/>
      <c r="KDY70" s="23"/>
      <c r="KDZ70" s="23"/>
      <c r="KEA70" s="23"/>
      <c r="KEB70" s="23"/>
      <c r="KEC70" s="23"/>
      <c r="KED70" s="23"/>
      <c r="KEE70" s="23"/>
      <c r="KEF70" s="23"/>
      <c r="KEG70" s="23"/>
      <c r="KEH70" s="23"/>
      <c r="KEI70" s="23"/>
      <c r="KEJ70" s="23"/>
      <c r="KEK70" s="23"/>
      <c r="KEL70" s="23"/>
      <c r="KEM70" s="23"/>
      <c r="KEN70" s="23"/>
      <c r="KEO70" s="23"/>
      <c r="KEP70" s="23"/>
      <c r="KEQ70" s="23"/>
      <c r="KER70" s="23"/>
      <c r="KES70" s="23"/>
      <c r="KET70" s="23"/>
      <c r="KEU70" s="23"/>
      <c r="KEV70" s="23"/>
      <c r="KEW70" s="23"/>
      <c r="KEX70" s="23"/>
      <c r="KEY70" s="23"/>
      <c r="KEZ70" s="23"/>
      <c r="KFA70" s="23"/>
      <c r="KFB70" s="23"/>
      <c r="KFC70" s="23"/>
      <c r="KFD70" s="23"/>
      <c r="KFE70" s="23"/>
      <c r="KFF70" s="23"/>
      <c r="KFG70" s="23"/>
      <c r="KFH70" s="23"/>
      <c r="KFI70" s="23"/>
      <c r="KFJ70" s="23"/>
      <c r="KFK70" s="23"/>
      <c r="KFL70" s="23"/>
      <c r="KFM70" s="23"/>
      <c r="KFN70" s="23"/>
      <c r="KFO70" s="23"/>
      <c r="KFP70" s="23"/>
      <c r="KFQ70" s="23"/>
      <c r="KFR70" s="23"/>
      <c r="KFS70" s="23"/>
      <c r="KFT70" s="23"/>
      <c r="KFU70" s="23"/>
      <c r="KFV70" s="23"/>
      <c r="KFW70" s="23"/>
      <c r="KFX70" s="23"/>
      <c r="KFY70" s="23"/>
      <c r="KFZ70" s="23"/>
      <c r="KGA70" s="23"/>
      <c r="KGB70" s="23"/>
      <c r="KGC70" s="23"/>
      <c r="KGD70" s="23"/>
      <c r="KGE70" s="23"/>
      <c r="KGF70" s="23"/>
      <c r="KGG70" s="23"/>
      <c r="KGH70" s="23"/>
      <c r="KGI70" s="23"/>
      <c r="KGJ70" s="23"/>
      <c r="KGK70" s="23"/>
      <c r="KGL70" s="23"/>
      <c r="KGM70" s="23"/>
      <c r="KGN70" s="23"/>
      <c r="KGO70" s="23"/>
      <c r="KGP70" s="23"/>
      <c r="KGQ70" s="23"/>
      <c r="KGR70" s="23"/>
      <c r="KGS70" s="23"/>
      <c r="KGT70" s="23"/>
      <c r="KGU70" s="23"/>
      <c r="KGV70" s="23"/>
      <c r="KGW70" s="23"/>
      <c r="KGX70" s="23"/>
      <c r="KGY70" s="23"/>
      <c r="KGZ70" s="23"/>
      <c r="KHA70" s="23"/>
      <c r="KHB70" s="23"/>
      <c r="KHC70" s="23"/>
      <c r="KHD70" s="23"/>
      <c r="KHE70" s="23"/>
      <c r="KHF70" s="23"/>
      <c r="KHG70" s="23"/>
      <c r="KHH70" s="23"/>
      <c r="KHI70" s="23"/>
      <c r="KHJ70" s="23"/>
      <c r="KHK70" s="23"/>
      <c r="KHL70" s="23"/>
      <c r="KHM70" s="23"/>
      <c r="KHN70" s="23"/>
      <c r="KHO70" s="23"/>
      <c r="KHP70" s="23"/>
      <c r="KHQ70" s="23"/>
      <c r="KHR70" s="23"/>
      <c r="KHS70" s="23"/>
      <c r="KHT70" s="23"/>
      <c r="KHU70" s="23"/>
      <c r="KHV70" s="23"/>
      <c r="KHW70" s="23"/>
      <c r="KHX70" s="23"/>
      <c r="KHY70" s="23"/>
      <c r="KHZ70" s="23"/>
      <c r="KIA70" s="23"/>
      <c r="KIB70" s="23"/>
      <c r="KIC70" s="23"/>
      <c r="KID70" s="23"/>
      <c r="KIE70" s="23"/>
      <c r="KIF70" s="23"/>
      <c r="KIG70" s="23"/>
      <c r="KIH70" s="23"/>
      <c r="KII70" s="23"/>
      <c r="KIJ70" s="23"/>
      <c r="KIK70" s="23"/>
      <c r="KIL70" s="23"/>
      <c r="KIM70" s="23"/>
      <c r="KIN70" s="23"/>
      <c r="KIO70" s="23"/>
      <c r="KIP70" s="23"/>
      <c r="KIQ70" s="23"/>
      <c r="KIR70" s="23"/>
      <c r="KIS70" s="23"/>
      <c r="KIT70" s="23"/>
      <c r="KIU70" s="23"/>
      <c r="KIV70" s="23"/>
      <c r="KIW70" s="23"/>
      <c r="KIX70" s="23"/>
      <c r="KIY70" s="23"/>
      <c r="KIZ70" s="23"/>
      <c r="KJA70" s="23"/>
      <c r="KJB70" s="23"/>
      <c r="KJC70" s="23"/>
      <c r="KJD70" s="23"/>
      <c r="KJE70" s="23"/>
      <c r="KJF70" s="23"/>
      <c r="KJG70" s="23"/>
      <c r="KJH70" s="23"/>
      <c r="KJI70" s="23"/>
      <c r="KJJ70" s="23"/>
      <c r="KJK70" s="23"/>
      <c r="KJL70" s="23"/>
      <c r="KJM70" s="23"/>
      <c r="KJN70" s="23"/>
      <c r="KJO70" s="23"/>
      <c r="KJP70" s="23"/>
      <c r="KJQ70" s="23"/>
      <c r="KJR70" s="23"/>
      <c r="KJS70" s="23"/>
      <c r="KJT70" s="23"/>
      <c r="KJU70" s="23"/>
      <c r="KJV70" s="23"/>
      <c r="KJW70" s="23"/>
      <c r="KJX70" s="23"/>
      <c r="KJY70" s="23"/>
      <c r="KJZ70" s="23"/>
      <c r="KKA70" s="23"/>
      <c r="KKB70" s="23"/>
      <c r="KKC70" s="23"/>
      <c r="KKD70" s="23"/>
      <c r="KKE70" s="23"/>
      <c r="KKF70" s="23"/>
      <c r="KKG70" s="23"/>
      <c r="KKH70" s="23"/>
      <c r="KKI70" s="23"/>
      <c r="KKJ70" s="23"/>
      <c r="KKK70" s="23"/>
      <c r="KKL70" s="23"/>
      <c r="KKM70" s="23"/>
      <c r="KKN70" s="23"/>
      <c r="KKO70" s="23"/>
      <c r="KKP70" s="23"/>
      <c r="KKQ70" s="23"/>
      <c r="KKR70" s="23"/>
      <c r="KKS70" s="23"/>
      <c r="KKT70" s="23"/>
      <c r="KKU70" s="23"/>
      <c r="KKV70" s="23"/>
      <c r="KKW70" s="23"/>
      <c r="KKX70" s="23"/>
      <c r="KKY70" s="23"/>
      <c r="KKZ70" s="23"/>
      <c r="KLA70" s="23"/>
      <c r="KLB70" s="23"/>
      <c r="KLC70" s="23"/>
      <c r="KLD70" s="23"/>
      <c r="KLE70" s="23"/>
      <c r="KLF70" s="23"/>
      <c r="KLG70" s="23"/>
      <c r="KLH70" s="23"/>
      <c r="KLI70" s="23"/>
      <c r="KLJ70" s="23"/>
      <c r="KLK70" s="23"/>
      <c r="KLL70" s="23"/>
      <c r="KLM70" s="23"/>
      <c r="KLN70" s="23"/>
      <c r="KLO70" s="23"/>
      <c r="KLP70" s="23"/>
      <c r="KLQ70" s="23"/>
      <c r="KLR70" s="23"/>
      <c r="KLS70" s="23"/>
      <c r="KLT70" s="23"/>
      <c r="KLU70" s="23"/>
      <c r="KLV70" s="23"/>
      <c r="KLW70" s="23"/>
      <c r="KLX70" s="23"/>
      <c r="KLY70" s="23"/>
      <c r="KLZ70" s="23"/>
      <c r="KMA70" s="23"/>
      <c r="KMB70" s="23"/>
      <c r="KMC70" s="23"/>
      <c r="KMD70" s="23"/>
      <c r="KME70" s="23"/>
      <c r="KMF70" s="23"/>
      <c r="KMG70" s="23"/>
      <c r="KMH70" s="23"/>
      <c r="KMI70" s="23"/>
      <c r="KMJ70" s="23"/>
      <c r="KMK70" s="23"/>
      <c r="KML70" s="23"/>
      <c r="KMM70" s="23"/>
      <c r="KMN70" s="23"/>
      <c r="KMO70" s="23"/>
      <c r="KMP70" s="23"/>
      <c r="KMQ70" s="23"/>
      <c r="KMR70" s="23"/>
      <c r="KMS70" s="23"/>
      <c r="KMT70" s="23"/>
      <c r="KMU70" s="23"/>
      <c r="KMV70" s="23"/>
      <c r="KMW70" s="23"/>
      <c r="KMX70" s="23"/>
      <c r="KMY70" s="23"/>
      <c r="KMZ70" s="23"/>
      <c r="KNA70" s="23"/>
      <c r="KNB70" s="23"/>
      <c r="KNC70" s="23"/>
      <c r="KND70" s="23"/>
      <c r="KNE70" s="23"/>
      <c r="KNF70" s="23"/>
      <c r="KNG70" s="23"/>
      <c r="KNH70" s="23"/>
      <c r="KNI70" s="23"/>
      <c r="KNJ70" s="23"/>
      <c r="KNK70" s="23"/>
      <c r="KNL70" s="23"/>
      <c r="KNM70" s="23"/>
      <c r="KNN70" s="23"/>
      <c r="KNO70" s="23"/>
      <c r="KNP70" s="23"/>
      <c r="KNQ70" s="23"/>
      <c r="KNR70" s="23"/>
      <c r="KNS70" s="23"/>
      <c r="KNT70" s="23"/>
      <c r="KNU70" s="23"/>
      <c r="KNV70" s="23"/>
      <c r="KNW70" s="23"/>
      <c r="KNX70" s="23"/>
      <c r="KNY70" s="23"/>
      <c r="KNZ70" s="23"/>
      <c r="KOA70" s="23"/>
      <c r="KOB70" s="23"/>
      <c r="KOC70" s="23"/>
      <c r="KOD70" s="23"/>
      <c r="KOE70" s="23"/>
      <c r="KOF70" s="23"/>
      <c r="KOG70" s="23"/>
      <c r="KOH70" s="23"/>
      <c r="KOI70" s="23"/>
      <c r="KOJ70" s="23"/>
      <c r="KOK70" s="23"/>
      <c r="KOL70" s="23"/>
      <c r="KOM70" s="23"/>
      <c r="KON70" s="23"/>
      <c r="KOO70" s="23"/>
      <c r="KOP70" s="23"/>
      <c r="KOQ70" s="23"/>
      <c r="KOR70" s="23"/>
      <c r="KOS70" s="23"/>
      <c r="KOT70" s="23"/>
      <c r="KOU70" s="23"/>
      <c r="KOV70" s="23"/>
      <c r="KOW70" s="23"/>
      <c r="KOX70" s="23"/>
      <c r="KOY70" s="23"/>
      <c r="KOZ70" s="23"/>
      <c r="KPA70" s="23"/>
      <c r="KPB70" s="23"/>
      <c r="KPC70" s="23"/>
      <c r="KPD70" s="23"/>
      <c r="KPE70" s="23"/>
      <c r="KPF70" s="23"/>
      <c r="KPG70" s="23"/>
      <c r="KPH70" s="23"/>
      <c r="KPI70" s="23"/>
      <c r="KPJ70" s="23"/>
      <c r="KPK70" s="23"/>
      <c r="KPL70" s="23"/>
      <c r="KPM70" s="23"/>
      <c r="KPN70" s="23"/>
      <c r="KPO70" s="23"/>
      <c r="KPP70" s="23"/>
      <c r="KPQ70" s="23"/>
      <c r="KPR70" s="23"/>
      <c r="KPS70" s="23"/>
      <c r="KPT70" s="23"/>
      <c r="KPU70" s="23"/>
      <c r="KPV70" s="23"/>
      <c r="KPW70" s="23"/>
      <c r="KPX70" s="23"/>
      <c r="KPY70" s="23"/>
      <c r="KPZ70" s="23"/>
      <c r="KQA70" s="23"/>
      <c r="KQB70" s="23"/>
      <c r="KQC70" s="23"/>
      <c r="KQD70" s="23"/>
      <c r="KQE70" s="23"/>
      <c r="KQF70" s="23"/>
      <c r="KQG70" s="23"/>
      <c r="KQH70" s="23"/>
      <c r="KQI70" s="23"/>
      <c r="KQJ70" s="23"/>
      <c r="KQK70" s="23"/>
      <c r="KQL70" s="23"/>
      <c r="KQM70" s="23"/>
      <c r="KQN70" s="23"/>
      <c r="KQO70" s="23"/>
      <c r="KQP70" s="23"/>
      <c r="KQQ70" s="23"/>
      <c r="KQR70" s="23"/>
      <c r="KQS70" s="23"/>
      <c r="KQT70" s="23"/>
      <c r="KQU70" s="23"/>
      <c r="KQV70" s="23"/>
      <c r="KQW70" s="23"/>
      <c r="KQX70" s="23"/>
      <c r="KQY70" s="23"/>
      <c r="KQZ70" s="23"/>
      <c r="KRA70" s="23"/>
      <c r="KRB70" s="23"/>
      <c r="KRC70" s="23"/>
      <c r="KRD70" s="23"/>
      <c r="KRE70" s="23"/>
      <c r="KRF70" s="23"/>
      <c r="KRG70" s="23"/>
      <c r="KRH70" s="23"/>
      <c r="KRI70" s="23"/>
      <c r="KRJ70" s="23"/>
      <c r="KRK70" s="23"/>
      <c r="KRL70" s="23"/>
      <c r="KRM70" s="23"/>
      <c r="KRN70" s="23"/>
      <c r="KRO70" s="23"/>
      <c r="KRP70" s="23"/>
      <c r="KRQ70" s="23"/>
      <c r="KRR70" s="23"/>
      <c r="KRS70" s="23"/>
      <c r="KRT70" s="23"/>
      <c r="KRU70" s="23"/>
      <c r="KRV70" s="23"/>
      <c r="KRW70" s="23"/>
      <c r="KRX70" s="23"/>
      <c r="KRY70" s="23"/>
      <c r="KRZ70" s="23"/>
      <c r="KSA70" s="23"/>
      <c r="KSB70" s="23"/>
      <c r="KSC70" s="23"/>
      <c r="KSD70" s="23"/>
      <c r="KSE70" s="23"/>
      <c r="KSF70" s="23"/>
      <c r="KSG70" s="23"/>
      <c r="KSH70" s="23"/>
      <c r="KSI70" s="23"/>
      <c r="KSJ70" s="23"/>
      <c r="KSK70" s="23"/>
      <c r="KSL70" s="23"/>
      <c r="KSM70" s="23"/>
      <c r="KSN70" s="23"/>
      <c r="KSO70" s="23"/>
      <c r="KSP70" s="23"/>
      <c r="KSQ70" s="23"/>
      <c r="KSR70" s="23"/>
      <c r="KSS70" s="23"/>
      <c r="KST70" s="23"/>
      <c r="KSU70" s="23"/>
      <c r="KSV70" s="23"/>
      <c r="KSW70" s="23"/>
      <c r="KSX70" s="23"/>
      <c r="KSY70" s="23"/>
      <c r="KSZ70" s="23"/>
      <c r="KTA70" s="23"/>
      <c r="KTB70" s="23"/>
      <c r="KTC70" s="23"/>
      <c r="KTD70" s="23"/>
      <c r="KTE70" s="23"/>
      <c r="KTF70" s="23"/>
      <c r="KTG70" s="23"/>
      <c r="KTH70" s="23"/>
      <c r="KTI70" s="23"/>
      <c r="KTJ70" s="23"/>
      <c r="KTK70" s="23"/>
      <c r="KTL70" s="23"/>
      <c r="KTM70" s="23"/>
      <c r="KTN70" s="23"/>
      <c r="KTO70" s="23"/>
      <c r="KTP70" s="23"/>
      <c r="KTQ70" s="23"/>
      <c r="KTR70" s="23"/>
      <c r="KTS70" s="23"/>
      <c r="KTT70" s="23"/>
      <c r="KTU70" s="23"/>
      <c r="KTV70" s="23"/>
      <c r="KTW70" s="23"/>
      <c r="KTX70" s="23"/>
      <c r="KTY70" s="23"/>
      <c r="KTZ70" s="23"/>
      <c r="KUA70" s="23"/>
      <c r="KUB70" s="23"/>
      <c r="KUC70" s="23"/>
      <c r="KUD70" s="23"/>
      <c r="KUE70" s="23"/>
      <c r="KUF70" s="23"/>
      <c r="KUG70" s="23"/>
      <c r="KUH70" s="23"/>
      <c r="KUI70" s="23"/>
      <c r="KUJ70" s="23"/>
      <c r="KUK70" s="23"/>
      <c r="KUL70" s="23"/>
      <c r="KUM70" s="23"/>
      <c r="KUN70" s="23"/>
      <c r="KUO70" s="23"/>
      <c r="KUP70" s="23"/>
      <c r="KUQ70" s="23"/>
      <c r="KUR70" s="23"/>
      <c r="KUS70" s="23"/>
      <c r="KUT70" s="23"/>
      <c r="KUU70" s="23"/>
      <c r="KUV70" s="23"/>
      <c r="KUW70" s="23"/>
      <c r="KUX70" s="23"/>
      <c r="KUY70" s="23"/>
      <c r="KUZ70" s="23"/>
      <c r="KVA70" s="23"/>
      <c r="KVB70" s="23"/>
      <c r="KVC70" s="23"/>
      <c r="KVD70" s="23"/>
      <c r="KVE70" s="23"/>
      <c r="KVF70" s="23"/>
      <c r="KVG70" s="23"/>
      <c r="KVH70" s="23"/>
      <c r="KVI70" s="23"/>
      <c r="KVJ70" s="23"/>
      <c r="KVK70" s="23"/>
      <c r="KVL70" s="23"/>
      <c r="KVM70" s="23"/>
      <c r="KVN70" s="23"/>
      <c r="KVO70" s="23"/>
      <c r="KVP70" s="23"/>
      <c r="KVQ70" s="23"/>
      <c r="KVR70" s="23"/>
      <c r="KVS70" s="23"/>
      <c r="KVT70" s="23"/>
      <c r="KVU70" s="23"/>
      <c r="KVV70" s="23"/>
      <c r="KVW70" s="23"/>
      <c r="KVX70" s="23"/>
      <c r="KVY70" s="23"/>
      <c r="KVZ70" s="23"/>
      <c r="KWA70" s="23"/>
      <c r="KWB70" s="23"/>
      <c r="KWC70" s="23"/>
      <c r="KWD70" s="23"/>
      <c r="KWE70" s="23"/>
      <c r="KWF70" s="23"/>
      <c r="KWG70" s="23"/>
      <c r="KWH70" s="23"/>
      <c r="KWI70" s="23"/>
      <c r="KWJ70" s="23"/>
      <c r="KWK70" s="23"/>
      <c r="KWL70" s="23"/>
      <c r="KWM70" s="23"/>
      <c r="KWN70" s="23"/>
      <c r="KWO70" s="23"/>
      <c r="KWP70" s="23"/>
      <c r="KWQ70" s="23"/>
      <c r="KWR70" s="23"/>
      <c r="KWS70" s="23"/>
      <c r="KWT70" s="23"/>
      <c r="KWU70" s="23"/>
      <c r="KWV70" s="23"/>
      <c r="KWW70" s="23"/>
      <c r="KWX70" s="23"/>
      <c r="KWY70" s="23"/>
      <c r="KWZ70" s="23"/>
      <c r="KXA70" s="23"/>
      <c r="KXB70" s="23"/>
      <c r="KXC70" s="23"/>
      <c r="KXD70" s="23"/>
      <c r="KXE70" s="23"/>
      <c r="KXF70" s="23"/>
      <c r="KXG70" s="23"/>
      <c r="KXH70" s="23"/>
      <c r="KXI70" s="23"/>
      <c r="KXJ70" s="23"/>
      <c r="KXK70" s="23"/>
      <c r="KXL70" s="23"/>
      <c r="KXM70" s="23"/>
      <c r="KXN70" s="23"/>
      <c r="KXO70" s="23"/>
      <c r="KXP70" s="23"/>
      <c r="KXQ70" s="23"/>
      <c r="KXR70" s="23"/>
      <c r="KXS70" s="23"/>
      <c r="KXT70" s="23"/>
      <c r="KXU70" s="23"/>
      <c r="KXV70" s="23"/>
      <c r="KXW70" s="23"/>
      <c r="KXX70" s="23"/>
      <c r="KXY70" s="23"/>
      <c r="KXZ70" s="23"/>
      <c r="KYA70" s="23"/>
      <c r="KYB70" s="23"/>
      <c r="KYC70" s="23"/>
      <c r="KYD70" s="23"/>
      <c r="KYE70" s="23"/>
      <c r="KYF70" s="23"/>
      <c r="KYG70" s="23"/>
      <c r="KYH70" s="23"/>
      <c r="KYI70" s="23"/>
      <c r="KYJ70" s="23"/>
      <c r="KYK70" s="23"/>
      <c r="KYL70" s="23"/>
      <c r="KYM70" s="23"/>
      <c r="KYN70" s="23"/>
      <c r="KYO70" s="23"/>
      <c r="KYP70" s="23"/>
      <c r="KYQ70" s="23"/>
      <c r="KYR70" s="23"/>
      <c r="KYS70" s="23"/>
      <c r="KYT70" s="23"/>
      <c r="KYU70" s="23"/>
      <c r="KYV70" s="23"/>
      <c r="KYW70" s="23"/>
      <c r="KYX70" s="23"/>
      <c r="KYY70" s="23"/>
      <c r="KYZ70" s="23"/>
      <c r="KZA70" s="23"/>
      <c r="KZB70" s="23"/>
      <c r="KZC70" s="23"/>
      <c r="KZD70" s="23"/>
      <c r="KZE70" s="23"/>
      <c r="KZF70" s="23"/>
      <c r="KZG70" s="23"/>
      <c r="KZH70" s="23"/>
      <c r="KZI70" s="23"/>
      <c r="KZJ70" s="23"/>
      <c r="KZK70" s="23"/>
      <c r="KZL70" s="23"/>
      <c r="KZM70" s="23"/>
      <c r="KZN70" s="23"/>
      <c r="KZO70" s="23"/>
      <c r="KZP70" s="23"/>
      <c r="KZQ70" s="23"/>
      <c r="KZR70" s="23"/>
      <c r="KZS70" s="23"/>
      <c r="KZT70" s="23"/>
      <c r="KZU70" s="23"/>
      <c r="KZV70" s="23"/>
      <c r="KZW70" s="23"/>
      <c r="KZX70" s="23"/>
      <c r="KZY70" s="23"/>
      <c r="KZZ70" s="23"/>
      <c r="LAA70" s="23"/>
      <c r="LAB70" s="23"/>
      <c r="LAC70" s="23"/>
      <c r="LAD70" s="23"/>
      <c r="LAE70" s="23"/>
      <c r="LAF70" s="23"/>
      <c r="LAG70" s="23"/>
      <c r="LAH70" s="23"/>
      <c r="LAI70" s="23"/>
      <c r="LAJ70" s="23"/>
      <c r="LAK70" s="23"/>
      <c r="LAL70" s="23"/>
      <c r="LAM70" s="23"/>
      <c r="LAN70" s="23"/>
      <c r="LAO70" s="23"/>
      <c r="LAP70" s="23"/>
      <c r="LAQ70" s="23"/>
      <c r="LAR70" s="23"/>
      <c r="LAS70" s="23"/>
      <c r="LAT70" s="23"/>
      <c r="LAU70" s="23"/>
      <c r="LAV70" s="23"/>
      <c r="LAW70" s="23"/>
      <c r="LAX70" s="23"/>
      <c r="LAY70" s="23"/>
      <c r="LAZ70" s="23"/>
      <c r="LBA70" s="23"/>
      <c r="LBB70" s="23"/>
      <c r="LBC70" s="23"/>
      <c r="LBD70" s="23"/>
      <c r="LBE70" s="23"/>
      <c r="LBF70" s="23"/>
      <c r="LBG70" s="23"/>
      <c r="LBH70" s="23"/>
      <c r="LBI70" s="23"/>
      <c r="LBJ70" s="23"/>
      <c r="LBK70" s="23"/>
      <c r="LBL70" s="23"/>
      <c r="LBM70" s="23"/>
      <c r="LBN70" s="23"/>
      <c r="LBO70" s="23"/>
      <c r="LBP70" s="23"/>
      <c r="LBQ70" s="23"/>
      <c r="LBR70" s="23"/>
      <c r="LBS70" s="23"/>
      <c r="LBT70" s="23"/>
      <c r="LBU70" s="23"/>
      <c r="LBV70" s="23"/>
      <c r="LBW70" s="23"/>
      <c r="LBX70" s="23"/>
      <c r="LBY70" s="23"/>
      <c r="LBZ70" s="23"/>
      <c r="LCA70" s="23"/>
      <c r="LCB70" s="23"/>
      <c r="LCC70" s="23"/>
      <c r="LCD70" s="23"/>
      <c r="LCE70" s="23"/>
      <c r="LCF70" s="23"/>
      <c r="LCG70" s="23"/>
      <c r="LCH70" s="23"/>
      <c r="LCI70" s="23"/>
      <c r="LCJ70" s="23"/>
      <c r="LCK70" s="23"/>
      <c r="LCL70" s="23"/>
      <c r="LCM70" s="23"/>
      <c r="LCN70" s="23"/>
      <c r="LCO70" s="23"/>
      <c r="LCP70" s="23"/>
      <c r="LCQ70" s="23"/>
      <c r="LCR70" s="23"/>
      <c r="LCS70" s="23"/>
      <c r="LCT70" s="23"/>
      <c r="LCU70" s="23"/>
      <c r="LCV70" s="23"/>
      <c r="LCW70" s="23"/>
      <c r="LCX70" s="23"/>
      <c r="LCY70" s="23"/>
      <c r="LCZ70" s="23"/>
      <c r="LDA70" s="23"/>
      <c r="LDB70" s="23"/>
      <c r="LDC70" s="23"/>
      <c r="LDD70" s="23"/>
      <c r="LDE70" s="23"/>
      <c r="LDF70" s="23"/>
      <c r="LDG70" s="23"/>
      <c r="LDH70" s="23"/>
      <c r="LDI70" s="23"/>
      <c r="LDJ70" s="23"/>
      <c r="LDK70" s="23"/>
      <c r="LDL70" s="23"/>
      <c r="LDM70" s="23"/>
      <c r="LDN70" s="23"/>
      <c r="LDO70" s="23"/>
      <c r="LDP70" s="23"/>
      <c r="LDQ70" s="23"/>
      <c r="LDR70" s="23"/>
      <c r="LDS70" s="23"/>
      <c r="LDT70" s="23"/>
      <c r="LDU70" s="23"/>
      <c r="LDV70" s="23"/>
      <c r="LDW70" s="23"/>
      <c r="LDX70" s="23"/>
      <c r="LDY70" s="23"/>
      <c r="LDZ70" s="23"/>
      <c r="LEA70" s="23"/>
      <c r="LEB70" s="23"/>
      <c r="LEC70" s="23"/>
      <c r="LED70" s="23"/>
      <c r="LEE70" s="23"/>
      <c r="LEF70" s="23"/>
      <c r="LEG70" s="23"/>
      <c r="LEH70" s="23"/>
      <c r="LEI70" s="23"/>
      <c r="LEJ70" s="23"/>
      <c r="LEK70" s="23"/>
      <c r="LEL70" s="23"/>
      <c r="LEM70" s="23"/>
      <c r="LEN70" s="23"/>
      <c r="LEO70" s="23"/>
      <c r="LEP70" s="23"/>
      <c r="LEQ70" s="23"/>
      <c r="LER70" s="23"/>
      <c r="LES70" s="23"/>
      <c r="LET70" s="23"/>
      <c r="LEU70" s="23"/>
      <c r="LEV70" s="23"/>
      <c r="LEW70" s="23"/>
      <c r="LEX70" s="23"/>
      <c r="LEY70" s="23"/>
      <c r="LEZ70" s="23"/>
      <c r="LFA70" s="23"/>
      <c r="LFB70" s="23"/>
      <c r="LFC70" s="23"/>
      <c r="LFD70" s="23"/>
      <c r="LFE70" s="23"/>
      <c r="LFF70" s="23"/>
      <c r="LFG70" s="23"/>
      <c r="LFH70" s="23"/>
      <c r="LFI70" s="23"/>
      <c r="LFJ70" s="23"/>
      <c r="LFK70" s="23"/>
      <c r="LFL70" s="23"/>
      <c r="LFM70" s="23"/>
      <c r="LFN70" s="23"/>
      <c r="LFO70" s="23"/>
      <c r="LFP70" s="23"/>
      <c r="LFQ70" s="23"/>
      <c r="LFR70" s="23"/>
      <c r="LFS70" s="23"/>
      <c r="LFT70" s="23"/>
      <c r="LFU70" s="23"/>
      <c r="LFV70" s="23"/>
      <c r="LFW70" s="23"/>
      <c r="LFX70" s="23"/>
      <c r="LFY70" s="23"/>
      <c r="LFZ70" s="23"/>
      <c r="LGA70" s="23"/>
      <c r="LGB70" s="23"/>
      <c r="LGC70" s="23"/>
      <c r="LGD70" s="23"/>
      <c r="LGE70" s="23"/>
      <c r="LGF70" s="23"/>
      <c r="LGG70" s="23"/>
      <c r="LGH70" s="23"/>
      <c r="LGI70" s="23"/>
      <c r="LGJ70" s="23"/>
      <c r="LGK70" s="23"/>
      <c r="LGL70" s="23"/>
      <c r="LGM70" s="23"/>
      <c r="LGN70" s="23"/>
      <c r="LGO70" s="23"/>
      <c r="LGP70" s="23"/>
      <c r="LGQ70" s="23"/>
      <c r="LGR70" s="23"/>
      <c r="LGS70" s="23"/>
      <c r="LGT70" s="23"/>
      <c r="LGU70" s="23"/>
      <c r="LGV70" s="23"/>
      <c r="LGW70" s="23"/>
      <c r="LGX70" s="23"/>
      <c r="LGY70" s="23"/>
      <c r="LGZ70" s="23"/>
      <c r="LHA70" s="23"/>
      <c r="LHB70" s="23"/>
      <c r="LHC70" s="23"/>
      <c r="LHD70" s="23"/>
      <c r="LHE70" s="23"/>
      <c r="LHF70" s="23"/>
      <c r="LHG70" s="23"/>
      <c r="LHH70" s="23"/>
      <c r="LHI70" s="23"/>
      <c r="LHJ70" s="23"/>
      <c r="LHK70" s="23"/>
      <c r="LHL70" s="23"/>
      <c r="LHM70" s="23"/>
      <c r="LHN70" s="23"/>
      <c r="LHO70" s="23"/>
      <c r="LHP70" s="23"/>
      <c r="LHQ70" s="23"/>
      <c r="LHR70" s="23"/>
      <c r="LHS70" s="23"/>
      <c r="LHT70" s="23"/>
      <c r="LHU70" s="23"/>
      <c r="LHV70" s="23"/>
      <c r="LHW70" s="23"/>
      <c r="LHX70" s="23"/>
      <c r="LHY70" s="23"/>
      <c r="LHZ70" s="23"/>
      <c r="LIA70" s="23"/>
      <c r="LIB70" s="23"/>
      <c r="LIC70" s="23"/>
      <c r="LID70" s="23"/>
      <c r="LIE70" s="23"/>
      <c r="LIF70" s="23"/>
      <c r="LIG70" s="23"/>
      <c r="LIH70" s="23"/>
      <c r="LII70" s="23"/>
      <c r="LIJ70" s="23"/>
      <c r="LIK70" s="23"/>
      <c r="LIL70" s="23"/>
      <c r="LIM70" s="23"/>
      <c r="LIN70" s="23"/>
      <c r="LIO70" s="23"/>
      <c r="LIP70" s="23"/>
      <c r="LIQ70" s="23"/>
      <c r="LIR70" s="23"/>
      <c r="LIS70" s="23"/>
      <c r="LIT70" s="23"/>
      <c r="LIU70" s="23"/>
      <c r="LIV70" s="23"/>
      <c r="LIW70" s="23"/>
      <c r="LIX70" s="23"/>
      <c r="LIY70" s="23"/>
      <c r="LIZ70" s="23"/>
      <c r="LJA70" s="23"/>
      <c r="LJB70" s="23"/>
      <c r="LJC70" s="23"/>
      <c r="LJD70" s="23"/>
      <c r="LJE70" s="23"/>
      <c r="LJF70" s="23"/>
      <c r="LJG70" s="23"/>
      <c r="LJH70" s="23"/>
      <c r="LJI70" s="23"/>
      <c r="LJJ70" s="23"/>
      <c r="LJK70" s="23"/>
      <c r="LJL70" s="23"/>
      <c r="LJM70" s="23"/>
      <c r="LJN70" s="23"/>
      <c r="LJO70" s="23"/>
      <c r="LJP70" s="23"/>
      <c r="LJQ70" s="23"/>
      <c r="LJR70" s="23"/>
      <c r="LJS70" s="23"/>
      <c r="LJT70" s="23"/>
      <c r="LJU70" s="23"/>
      <c r="LJV70" s="23"/>
      <c r="LJW70" s="23"/>
      <c r="LJX70" s="23"/>
      <c r="LJY70" s="23"/>
      <c r="LJZ70" s="23"/>
      <c r="LKA70" s="23"/>
      <c r="LKB70" s="23"/>
      <c r="LKC70" s="23"/>
      <c r="LKD70" s="23"/>
      <c r="LKE70" s="23"/>
      <c r="LKF70" s="23"/>
      <c r="LKG70" s="23"/>
      <c r="LKH70" s="23"/>
      <c r="LKI70" s="23"/>
      <c r="LKJ70" s="23"/>
      <c r="LKK70" s="23"/>
      <c r="LKL70" s="23"/>
      <c r="LKM70" s="23"/>
      <c r="LKN70" s="23"/>
      <c r="LKO70" s="23"/>
      <c r="LKP70" s="23"/>
      <c r="LKQ70" s="23"/>
      <c r="LKR70" s="23"/>
      <c r="LKS70" s="23"/>
      <c r="LKT70" s="23"/>
      <c r="LKU70" s="23"/>
      <c r="LKV70" s="23"/>
      <c r="LKW70" s="23"/>
      <c r="LKX70" s="23"/>
      <c r="LKY70" s="23"/>
      <c r="LKZ70" s="23"/>
      <c r="LLA70" s="23"/>
      <c r="LLB70" s="23"/>
      <c r="LLC70" s="23"/>
      <c r="LLD70" s="23"/>
      <c r="LLE70" s="23"/>
      <c r="LLF70" s="23"/>
      <c r="LLG70" s="23"/>
      <c r="LLH70" s="23"/>
      <c r="LLI70" s="23"/>
      <c r="LLJ70" s="23"/>
      <c r="LLK70" s="23"/>
      <c r="LLL70" s="23"/>
      <c r="LLM70" s="23"/>
      <c r="LLN70" s="23"/>
      <c r="LLO70" s="23"/>
      <c r="LLP70" s="23"/>
      <c r="LLQ70" s="23"/>
      <c r="LLR70" s="23"/>
      <c r="LLS70" s="23"/>
      <c r="LLT70" s="23"/>
      <c r="LLU70" s="23"/>
      <c r="LLV70" s="23"/>
      <c r="LLW70" s="23"/>
      <c r="LLX70" s="23"/>
      <c r="LLY70" s="23"/>
      <c r="LLZ70" s="23"/>
      <c r="LMA70" s="23"/>
      <c r="LMB70" s="23"/>
      <c r="LMC70" s="23"/>
      <c r="LMD70" s="23"/>
      <c r="LME70" s="23"/>
      <c r="LMF70" s="23"/>
      <c r="LMG70" s="23"/>
      <c r="LMH70" s="23"/>
      <c r="LMI70" s="23"/>
      <c r="LMJ70" s="23"/>
      <c r="LMK70" s="23"/>
      <c r="LML70" s="23"/>
      <c r="LMM70" s="23"/>
      <c r="LMN70" s="23"/>
      <c r="LMO70" s="23"/>
      <c r="LMP70" s="23"/>
      <c r="LMQ70" s="23"/>
      <c r="LMR70" s="23"/>
      <c r="LMS70" s="23"/>
      <c r="LMT70" s="23"/>
      <c r="LMU70" s="23"/>
      <c r="LMV70" s="23"/>
      <c r="LMW70" s="23"/>
      <c r="LMX70" s="23"/>
      <c r="LMY70" s="23"/>
      <c r="LMZ70" s="23"/>
      <c r="LNA70" s="23"/>
      <c r="LNB70" s="23"/>
      <c r="LNC70" s="23"/>
      <c r="LND70" s="23"/>
      <c r="LNE70" s="23"/>
      <c r="LNF70" s="23"/>
      <c r="LNG70" s="23"/>
      <c r="LNH70" s="23"/>
      <c r="LNI70" s="23"/>
      <c r="LNJ70" s="23"/>
      <c r="LNK70" s="23"/>
      <c r="LNL70" s="23"/>
      <c r="LNM70" s="23"/>
      <c r="LNN70" s="23"/>
      <c r="LNO70" s="23"/>
      <c r="LNP70" s="23"/>
      <c r="LNQ70" s="23"/>
      <c r="LNR70" s="23"/>
      <c r="LNS70" s="23"/>
      <c r="LNT70" s="23"/>
      <c r="LNU70" s="23"/>
      <c r="LNV70" s="23"/>
      <c r="LNW70" s="23"/>
      <c r="LNX70" s="23"/>
      <c r="LNY70" s="23"/>
      <c r="LNZ70" s="23"/>
      <c r="LOA70" s="23"/>
      <c r="LOB70" s="23"/>
      <c r="LOC70" s="23"/>
      <c r="LOD70" s="23"/>
      <c r="LOE70" s="23"/>
      <c r="LOF70" s="23"/>
      <c r="LOG70" s="23"/>
      <c r="LOH70" s="23"/>
      <c r="LOI70" s="23"/>
      <c r="LOJ70" s="23"/>
      <c r="LOK70" s="23"/>
      <c r="LOL70" s="23"/>
      <c r="LOM70" s="23"/>
      <c r="LON70" s="23"/>
      <c r="LOO70" s="23"/>
      <c r="LOP70" s="23"/>
      <c r="LOQ70" s="23"/>
      <c r="LOR70" s="23"/>
      <c r="LOS70" s="23"/>
      <c r="LOT70" s="23"/>
      <c r="LOU70" s="23"/>
      <c r="LOV70" s="23"/>
      <c r="LOW70" s="23"/>
      <c r="LOX70" s="23"/>
      <c r="LOY70" s="23"/>
      <c r="LOZ70" s="23"/>
      <c r="LPA70" s="23"/>
      <c r="LPB70" s="23"/>
      <c r="LPC70" s="23"/>
      <c r="LPD70" s="23"/>
      <c r="LPE70" s="23"/>
      <c r="LPF70" s="23"/>
      <c r="LPG70" s="23"/>
      <c r="LPH70" s="23"/>
      <c r="LPI70" s="23"/>
      <c r="LPJ70" s="23"/>
      <c r="LPK70" s="23"/>
      <c r="LPL70" s="23"/>
      <c r="LPM70" s="23"/>
      <c r="LPN70" s="23"/>
      <c r="LPO70" s="23"/>
      <c r="LPP70" s="23"/>
      <c r="LPQ70" s="23"/>
      <c r="LPR70" s="23"/>
      <c r="LPS70" s="23"/>
      <c r="LPT70" s="23"/>
      <c r="LPU70" s="23"/>
      <c r="LPV70" s="23"/>
      <c r="LPW70" s="23"/>
      <c r="LPX70" s="23"/>
      <c r="LPY70" s="23"/>
      <c r="LPZ70" s="23"/>
      <c r="LQA70" s="23"/>
      <c r="LQB70" s="23"/>
      <c r="LQC70" s="23"/>
      <c r="LQD70" s="23"/>
      <c r="LQE70" s="23"/>
      <c r="LQF70" s="23"/>
      <c r="LQG70" s="23"/>
      <c r="LQH70" s="23"/>
      <c r="LQI70" s="23"/>
      <c r="LQJ70" s="23"/>
      <c r="LQK70" s="23"/>
      <c r="LQL70" s="23"/>
      <c r="LQM70" s="23"/>
      <c r="LQN70" s="23"/>
      <c r="LQO70" s="23"/>
      <c r="LQP70" s="23"/>
      <c r="LQQ70" s="23"/>
      <c r="LQR70" s="23"/>
      <c r="LQS70" s="23"/>
      <c r="LQT70" s="23"/>
      <c r="LQU70" s="23"/>
      <c r="LQV70" s="23"/>
      <c r="LQW70" s="23"/>
      <c r="LQX70" s="23"/>
      <c r="LQY70" s="23"/>
      <c r="LQZ70" s="23"/>
      <c r="LRA70" s="23"/>
      <c r="LRB70" s="23"/>
      <c r="LRC70" s="23"/>
      <c r="LRD70" s="23"/>
      <c r="LRE70" s="23"/>
      <c r="LRF70" s="23"/>
      <c r="LRG70" s="23"/>
      <c r="LRH70" s="23"/>
      <c r="LRI70" s="23"/>
      <c r="LRJ70" s="23"/>
      <c r="LRK70" s="23"/>
      <c r="LRL70" s="23"/>
      <c r="LRM70" s="23"/>
      <c r="LRN70" s="23"/>
      <c r="LRO70" s="23"/>
      <c r="LRP70" s="23"/>
      <c r="LRQ70" s="23"/>
      <c r="LRR70" s="23"/>
      <c r="LRS70" s="23"/>
      <c r="LRT70" s="23"/>
      <c r="LRU70" s="23"/>
      <c r="LRV70" s="23"/>
      <c r="LRW70" s="23"/>
      <c r="LRX70" s="23"/>
      <c r="LRY70" s="23"/>
      <c r="LRZ70" s="23"/>
      <c r="LSA70" s="23"/>
      <c r="LSB70" s="23"/>
      <c r="LSC70" s="23"/>
      <c r="LSD70" s="23"/>
      <c r="LSE70" s="23"/>
      <c r="LSF70" s="23"/>
      <c r="LSG70" s="23"/>
      <c r="LSH70" s="23"/>
      <c r="LSI70" s="23"/>
      <c r="LSJ70" s="23"/>
      <c r="LSK70" s="23"/>
      <c r="LSL70" s="23"/>
      <c r="LSM70" s="23"/>
      <c r="LSN70" s="23"/>
      <c r="LSO70" s="23"/>
      <c r="LSP70" s="23"/>
      <c r="LSQ70" s="23"/>
      <c r="LSR70" s="23"/>
      <c r="LSS70" s="23"/>
      <c r="LST70" s="23"/>
      <c r="LSU70" s="23"/>
      <c r="LSV70" s="23"/>
      <c r="LSW70" s="23"/>
      <c r="LSX70" s="23"/>
      <c r="LSY70" s="23"/>
      <c r="LSZ70" s="23"/>
      <c r="LTA70" s="23"/>
      <c r="LTB70" s="23"/>
      <c r="LTC70" s="23"/>
      <c r="LTD70" s="23"/>
      <c r="LTE70" s="23"/>
      <c r="LTF70" s="23"/>
      <c r="LTG70" s="23"/>
      <c r="LTH70" s="23"/>
      <c r="LTI70" s="23"/>
      <c r="LTJ70" s="23"/>
      <c r="LTK70" s="23"/>
      <c r="LTL70" s="23"/>
      <c r="LTM70" s="23"/>
      <c r="LTN70" s="23"/>
      <c r="LTO70" s="23"/>
      <c r="LTP70" s="23"/>
      <c r="LTQ70" s="23"/>
      <c r="LTR70" s="23"/>
      <c r="LTS70" s="23"/>
      <c r="LTT70" s="23"/>
      <c r="LTU70" s="23"/>
      <c r="LTV70" s="23"/>
      <c r="LTW70" s="23"/>
      <c r="LTX70" s="23"/>
      <c r="LTY70" s="23"/>
      <c r="LTZ70" s="23"/>
      <c r="LUA70" s="23"/>
      <c r="LUB70" s="23"/>
      <c r="LUC70" s="23"/>
      <c r="LUD70" s="23"/>
      <c r="LUE70" s="23"/>
      <c r="LUF70" s="23"/>
      <c r="LUG70" s="23"/>
      <c r="LUH70" s="23"/>
      <c r="LUI70" s="23"/>
      <c r="LUJ70" s="23"/>
      <c r="LUK70" s="23"/>
      <c r="LUL70" s="23"/>
      <c r="LUM70" s="23"/>
      <c r="LUN70" s="23"/>
      <c r="LUO70" s="23"/>
      <c r="LUP70" s="23"/>
      <c r="LUQ70" s="23"/>
      <c r="LUR70" s="23"/>
      <c r="LUS70" s="23"/>
      <c r="LUT70" s="23"/>
      <c r="LUU70" s="23"/>
      <c r="LUV70" s="23"/>
      <c r="LUW70" s="23"/>
      <c r="LUX70" s="23"/>
      <c r="LUY70" s="23"/>
      <c r="LUZ70" s="23"/>
      <c r="LVA70" s="23"/>
      <c r="LVB70" s="23"/>
      <c r="LVC70" s="23"/>
      <c r="LVD70" s="23"/>
      <c r="LVE70" s="23"/>
      <c r="LVF70" s="23"/>
      <c r="LVG70" s="23"/>
      <c r="LVH70" s="23"/>
      <c r="LVI70" s="23"/>
      <c r="LVJ70" s="23"/>
      <c r="LVK70" s="23"/>
      <c r="LVL70" s="23"/>
      <c r="LVM70" s="23"/>
      <c r="LVN70" s="23"/>
      <c r="LVO70" s="23"/>
      <c r="LVP70" s="23"/>
      <c r="LVQ70" s="23"/>
      <c r="LVR70" s="23"/>
      <c r="LVS70" s="23"/>
      <c r="LVT70" s="23"/>
      <c r="LVU70" s="23"/>
      <c r="LVV70" s="23"/>
      <c r="LVW70" s="23"/>
      <c r="LVX70" s="23"/>
      <c r="LVY70" s="23"/>
      <c r="LVZ70" s="23"/>
      <c r="LWA70" s="23"/>
      <c r="LWB70" s="23"/>
      <c r="LWC70" s="23"/>
      <c r="LWD70" s="23"/>
      <c r="LWE70" s="23"/>
      <c r="LWF70" s="23"/>
      <c r="LWG70" s="23"/>
      <c r="LWH70" s="23"/>
      <c r="LWI70" s="23"/>
      <c r="LWJ70" s="23"/>
      <c r="LWK70" s="23"/>
      <c r="LWL70" s="23"/>
      <c r="LWM70" s="23"/>
      <c r="LWN70" s="23"/>
      <c r="LWO70" s="23"/>
      <c r="LWP70" s="23"/>
      <c r="LWQ70" s="23"/>
      <c r="LWR70" s="23"/>
      <c r="LWS70" s="23"/>
      <c r="LWT70" s="23"/>
      <c r="LWU70" s="23"/>
      <c r="LWV70" s="23"/>
      <c r="LWW70" s="23"/>
      <c r="LWX70" s="23"/>
      <c r="LWY70" s="23"/>
      <c r="LWZ70" s="23"/>
      <c r="LXA70" s="23"/>
      <c r="LXB70" s="23"/>
      <c r="LXC70" s="23"/>
      <c r="LXD70" s="23"/>
      <c r="LXE70" s="23"/>
      <c r="LXF70" s="23"/>
      <c r="LXG70" s="23"/>
      <c r="LXH70" s="23"/>
      <c r="LXI70" s="23"/>
      <c r="LXJ70" s="23"/>
      <c r="LXK70" s="23"/>
      <c r="LXL70" s="23"/>
      <c r="LXM70" s="23"/>
      <c r="LXN70" s="23"/>
      <c r="LXO70" s="23"/>
      <c r="LXP70" s="23"/>
      <c r="LXQ70" s="23"/>
      <c r="LXR70" s="23"/>
      <c r="LXS70" s="23"/>
      <c r="LXT70" s="23"/>
      <c r="LXU70" s="23"/>
      <c r="LXV70" s="23"/>
      <c r="LXW70" s="23"/>
      <c r="LXX70" s="23"/>
      <c r="LXY70" s="23"/>
      <c r="LXZ70" s="23"/>
      <c r="LYA70" s="23"/>
      <c r="LYB70" s="23"/>
      <c r="LYC70" s="23"/>
      <c r="LYD70" s="23"/>
      <c r="LYE70" s="23"/>
      <c r="LYF70" s="23"/>
      <c r="LYG70" s="23"/>
      <c r="LYH70" s="23"/>
      <c r="LYI70" s="23"/>
      <c r="LYJ70" s="23"/>
      <c r="LYK70" s="23"/>
      <c r="LYL70" s="23"/>
      <c r="LYM70" s="23"/>
      <c r="LYN70" s="23"/>
      <c r="LYO70" s="23"/>
      <c r="LYP70" s="23"/>
      <c r="LYQ70" s="23"/>
      <c r="LYR70" s="23"/>
      <c r="LYS70" s="23"/>
      <c r="LYT70" s="23"/>
      <c r="LYU70" s="23"/>
      <c r="LYV70" s="23"/>
      <c r="LYW70" s="23"/>
      <c r="LYX70" s="23"/>
      <c r="LYY70" s="23"/>
      <c r="LYZ70" s="23"/>
      <c r="LZA70" s="23"/>
      <c r="LZB70" s="23"/>
      <c r="LZC70" s="23"/>
      <c r="LZD70" s="23"/>
      <c r="LZE70" s="23"/>
      <c r="LZF70" s="23"/>
      <c r="LZG70" s="23"/>
      <c r="LZH70" s="23"/>
      <c r="LZI70" s="23"/>
      <c r="LZJ70" s="23"/>
      <c r="LZK70" s="23"/>
      <c r="LZL70" s="23"/>
      <c r="LZM70" s="23"/>
      <c r="LZN70" s="23"/>
      <c r="LZO70" s="23"/>
      <c r="LZP70" s="23"/>
      <c r="LZQ70" s="23"/>
      <c r="LZR70" s="23"/>
      <c r="LZS70" s="23"/>
      <c r="LZT70" s="23"/>
      <c r="LZU70" s="23"/>
      <c r="LZV70" s="23"/>
      <c r="LZW70" s="23"/>
      <c r="LZX70" s="23"/>
      <c r="LZY70" s="23"/>
      <c r="LZZ70" s="23"/>
      <c r="MAA70" s="23"/>
      <c r="MAB70" s="23"/>
      <c r="MAC70" s="23"/>
      <c r="MAD70" s="23"/>
      <c r="MAE70" s="23"/>
      <c r="MAF70" s="23"/>
      <c r="MAG70" s="23"/>
      <c r="MAH70" s="23"/>
      <c r="MAI70" s="23"/>
      <c r="MAJ70" s="23"/>
      <c r="MAK70" s="23"/>
      <c r="MAL70" s="23"/>
      <c r="MAM70" s="23"/>
      <c r="MAN70" s="23"/>
      <c r="MAO70" s="23"/>
      <c r="MAP70" s="23"/>
      <c r="MAQ70" s="23"/>
      <c r="MAR70" s="23"/>
      <c r="MAS70" s="23"/>
      <c r="MAT70" s="23"/>
      <c r="MAU70" s="23"/>
      <c r="MAV70" s="23"/>
      <c r="MAW70" s="23"/>
      <c r="MAX70" s="23"/>
      <c r="MAY70" s="23"/>
      <c r="MAZ70" s="23"/>
      <c r="MBA70" s="23"/>
      <c r="MBB70" s="23"/>
      <c r="MBC70" s="23"/>
      <c r="MBD70" s="23"/>
      <c r="MBE70" s="23"/>
      <c r="MBF70" s="23"/>
      <c r="MBG70" s="23"/>
      <c r="MBH70" s="23"/>
      <c r="MBI70" s="23"/>
      <c r="MBJ70" s="23"/>
      <c r="MBK70" s="23"/>
      <c r="MBL70" s="23"/>
      <c r="MBM70" s="23"/>
      <c r="MBN70" s="23"/>
      <c r="MBO70" s="23"/>
      <c r="MBP70" s="23"/>
      <c r="MBQ70" s="23"/>
      <c r="MBR70" s="23"/>
      <c r="MBS70" s="23"/>
      <c r="MBT70" s="23"/>
      <c r="MBU70" s="23"/>
      <c r="MBV70" s="23"/>
      <c r="MBW70" s="23"/>
      <c r="MBX70" s="23"/>
      <c r="MBY70" s="23"/>
      <c r="MBZ70" s="23"/>
      <c r="MCA70" s="23"/>
      <c r="MCB70" s="23"/>
      <c r="MCC70" s="23"/>
      <c r="MCD70" s="23"/>
      <c r="MCE70" s="23"/>
      <c r="MCF70" s="23"/>
      <c r="MCG70" s="23"/>
      <c r="MCH70" s="23"/>
      <c r="MCI70" s="23"/>
      <c r="MCJ70" s="23"/>
      <c r="MCK70" s="23"/>
      <c r="MCL70" s="23"/>
      <c r="MCM70" s="23"/>
      <c r="MCN70" s="23"/>
      <c r="MCO70" s="23"/>
      <c r="MCP70" s="23"/>
      <c r="MCQ70" s="23"/>
      <c r="MCR70" s="23"/>
      <c r="MCS70" s="23"/>
      <c r="MCT70" s="23"/>
      <c r="MCU70" s="23"/>
      <c r="MCV70" s="23"/>
      <c r="MCW70" s="23"/>
      <c r="MCX70" s="23"/>
      <c r="MCY70" s="23"/>
      <c r="MCZ70" s="23"/>
      <c r="MDA70" s="23"/>
      <c r="MDB70" s="23"/>
      <c r="MDC70" s="23"/>
      <c r="MDD70" s="23"/>
      <c r="MDE70" s="23"/>
      <c r="MDF70" s="23"/>
      <c r="MDG70" s="23"/>
      <c r="MDH70" s="23"/>
      <c r="MDI70" s="23"/>
      <c r="MDJ70" s="23"/>
      <c r="MDK70" s="23"/>
      <c r="MDL70" s="23"/>
      <c r="MDM70" s="23"/>
      <c r="MDN70" s="23"/>
      <c r="MDO70" s="23"/>
      <c r="MDP70" s="23"/>
      <c r="MDQ70" s="23"/>
      <c r="MDR70" s="23"/>
      <c r="MDS70" s="23"/>
      <c r="MDT70" s="23"/>
      <c r="MDU70" s="23"/>
      <c r="MDV70" s="23"/>
      <c r="MDW70" s="23"/>
      <c r="MDX70" s="23"/>
      <c r="MDY70" s="23"/>
      <c r="MDZ70" s="23"/>
      <c r="MEA70" s="23"/>
      <c r="MEB70" s="23"/>
      <c r="MEC70" s="23"/>
      <c r="MED70" s="23"/>
      <c r="MEE70" s="23"/>
      <c r="MEF70" s="23"/>
      <c r="MEG70" s="23"/>
      <c r="MEH70" s="23"/>
      <c r="MEI70" s="23"/>
      <c r="MEJ70" s="23"/>
      <c r="MEK70" s="23"/>
      <c r="MEL70" s="23"/>
      <c r="MEM70" s="23"/>
      <c r="MEN70" s="23"/>
      <c r="MEO70" s="23"/>
      <c r="MEP70" s="23"/>
      <c r="MEQ70" s="23"/>
      <c r="MER70" s="23"/>
      <c r="MES70" s="23"/>
      <c r="MET70" s="23"/>
      <c r="MEU70" s="23"/>
      <c r="MEV70" s="23"/>
      <c r="MEW70" s="23"/>
      <c r="MEX70" s="23"/>
      <c r="MEY70" s="23"/>
      <c r="MEZ70" s="23"/>
      <c r="MFA70" s="23"/>
      <c r="MFB70" s="23"/>
      <c r="MFC70" s="23"/>
      <c r="MFD70" s="23"/>
      <c r="MFE70" s="23"/>
      <c r="MFF70" s="23"/>
      <c r="MFG70" s="23"/>
      <c r="MFH70" s="23"/>
      <c r="MFI70" s="23"/>
      <c r="MFJ70" s="23"/>
      <c r="MFK70" s="23"/>
      <c r="MFL70" s="23"/>
      <c r="MFM70" s="23"/>
      <c r="MFN70" s="23"/>
      <c r="MFO70" s="23"/>
      <c r="MFP70" s="23"/>
      <c r="MFQ70" s="23"/>
      <c r="MFR70" s="23"/>
      <c r="MFS70" s="23"/>
      <c r="MFT70" s="23"/>
      <c r="MFU70" s="23"/>
      <c r="MFV70" s="23"/>
      <c r="MFW70" s="23"/>
      <c r="MFX70" s="23"/>
      <c r="MFY70" s="23"/>
      <c r="MFZ70" s="23"/>
      <c r="MGA70" s="23"/>
      <c r="MGB70" s="23"/>
      <c r="MGC70" s="23"/>
      <c r="MGD70" s="23"/>
      <c r="MGE70" s="23"/>
      <c r="MGF70" s="23"/>
      <c r="MGG70" s="23"/>
      <c r="MGH70" s="23"/>
      <c r="MGI70" s="23"/>
      <c r="MGJ70" s="23"/>
      <c r="MGK70" s="23"/>
      <c r="MGL70" s="23"/>
      <c r="MGM70" s="23"/>
      <c r="MGN70" s="23"/>
      <c r="MGO70" s="23"/>
      <c r="MGP70" s="23"/>
      <c r="MGQ70" s="23"/>
      <c r="MGR70" s="23"/>
      <c r="MGS70" s="23"/>
      <c r="MGT70" s="23"/>
      <c r="MGU70" s="23"/>
      <c r="MGV70" s="23"/>
      <c r="MGW70" s="23"/>
      <c r="MGX70" s="23"/>
      <c r="MGY70" s="23"/>
      <c r="MGZ70" s="23"/>
      <c r="MHA70" s="23"/>
      <c r="MHB70" s="23"/>
      <c r="MHC70" s="23"/>
      <c r="MHD70" s="23"/>
      <c r="MHE70" s="23"/>
      <c r="MHF70" s="23"/>
      <c r="MHG70" s="23"/>
      <c r="MHH70" s="23"/>
      <c r="MHI70" s="23"/>
      <c r="MHJ70" s="23"/>
      <c r="MHK70" s="23"/>
      <c r="MHL70" s="23"/>
      <c r="MHM70" s="23"/>
      <c r="MHN70" s="23"/>
      <c r="MHO70" s="23"/>
      <c r="MHP70" s="23"/>
      <c r="MHQ70" s="23"/>
      <c r="MHR70" s="23"/>
      <c r="MHS70" s="23"/>
      <c r="MHT70" s="23"/>
      <c r="MHU70" s="23"/>
      <c r="MHV70" s="23"/>
      <c r="MHW70" s="23"/>
      <c r="MHX70" s="23"/>
      <c r="MHY70" s="23"/>
      <c r="MHZ70" s="23"/>
      <c r="MIA70" s="23"/>
      <c r="MIB70" s="23"/>
      <c r="MIC70" s="23"/>
      <c r="MID70" s="23"/>
      <c r="MIE70" s="23"/>
      <c r="MIF70" s="23"/>
      <c r="MIG70" s="23"/>
      <c r="MIH70" s="23"/>
      <c r="MII70" s="23"/>
      <c r="MIJ70" s="23"/>
      <c r="MIK70" s="23"/>
      <c r="MIL70" s="23"/>
      <c r="MIM70" s="23"/>
      <c r="MIN70" s="23"/>
      <c r="MIO70" s="23"/>
      <c r="MIP70" s="23"/>
      <c r="MIQ70" s="23"/>
      <c r="MIR70" s="23"/>
      <c r="MIS70" s="23"/>
      <c r="MIT70" s="23"/>
      <c r="MIU70" s="23"/>
      <c r="MIV70" s="23"/>
      <c r="MIW70" s="23"/>
      <c r="MIX70" s="23"/>
      <c r="MIY70" s="23"/>
      <c r="MIZ70" s="23"/>
      <c r="MJA70" s="23"/>
      <c r="MJB70" s="23"/>
      <c r="MJC70" s="23"/>
      <c r="MJD70" s="23"/>
      <c r="MJE70" s="23"/>
      <c r="MJF70" s="23"/>
      <c r="MJG70" s="23"/>
      <c r="MJH70" s="23"/>
      <c r="MJI70" s="23"/>
      <c r="MJJ70" s="23"/>
      <c r="MJK70" s="23"/>
      <c r="MJL70" s="23"/>
      <c r="MJM70" s="23"/>
      <c r="MJN70" s="23"/>
      <c r="MJO70" s="23"/>
      <c r="MJP70" s="23"/>
      <c r="MJQ70" s="23"/>
      <c r="MJR70" s="23"/>
      <c r="MJS70" s="23"/>
      <c r="MJT70" s="23"/>
      <c r="MJU70" s="23"/>
      <c r="MJV70" s="23"/>
      <c r="MJW70" s="23"/>
      <c r="MJX70" s="23"/>
      <c r="MJY70" s="23"/>
      <c r="MJZ70" s="23"/>
      <c r="MKA70" s="23"/>
      <c r="MKB70" s="23"/>
      <c r="MKC70" s="23"/>
      <c r="MKD70" s="23"/>
      <c r="MKE70" s="23"/>
      <c r="MKF70" s="23"/>
      <c r="MKG70" s="23"/>
      <c r="MKH70" s="23"/>
      <c r="MKI70" s="23"/>
      <c r="MKJ70" s="23"/>
      <c r="MKK70" s="23"/>
      <c r="MKL70" s="23"/>
      <c r="MKM70" s="23"/>
      <c r="MKN70" s="23"/>
      <c r="MKO70" s="23"/>
      <c r="MKP70" s="23"/>
      <c r="MKQ70" s="23"/>
      <c r="MKR70" s="23"/>
      <c r="MKS70" s="23"/>
      <c r="MKT70" s="23"/>
      <c r="MKU70" s="23"/>
      <c r="MKV70" s="23"/>
      <c r="MKW70" s="23"/>
      <c r="MKX70" s="23"/>
      <c r="MKY70" s="23"/>
      <c r="MKZ70" s="23"/>
      <c r="MLA70" s="23"/>
      <c r="MLB70" s="23"/>
      <c r="MLC70" s="23"/>
      <c r="MLD70" s="23"/>
      <c r="MLE70" s="23"/>
      <c r="MLF70" s="23"/>
      <c r="MLG70" s="23"/>
      <c r="MLH70" s="23"/>
      <c r="MLI70" s="23"/>
      <c r="MLJ70" s="23"/>
      <c r="MLK70" s="23"/>
      <c r="MLL70" s="23"/>
      <c r="MLM70" s="23"/>
      <c r="MLN70" s="23"/>
      <c r="MLO70" s="23"/>
      <c r="MLP70" s="23"/>
      <c r="MLQ70" s="23"/>
      <c r="MLR70" s="23"/>
      <c r="MLS70" s="23"/>
      <c r="MLT70" s="23"/>
      <c r="MLU70" s="23"/>
      <c r="MLV70" s="23"/>
      <c r="MLW70" s="23"/>
      <c r="MLX70" s="23"/>
      <c r="MLY70" s="23"/>
      <c r="MLZ70" s="23"/>
      <c r="MMA70" s="23"/>
      <c r="MMB70" s="23"/>
      <c r="MMC70" s="23"/>
      <c r="MMD70" s="23"/>
      <c r="MME70" s="23"/>
      <c r="MMF70" s="23"/>
      <c r="MMG70" s="23"/>
      <c r="MMH70" s="23"/>
      <c r="MMI70" s="23"/>
      <c r="MMJ70" s="23"/>
      <c r="MMK70" s="23"/>
      <c r="MML70" s="23"/>
      <c r="MMM70" s="23"/>
      <c r="MMN70" s="23"/>
      <c r="MMO70" s="23"/>
      <c r="MMP70" s="23"/>
      <c r="MMQ70" s="23"/>
      <c r="MMR70" s="23"/>
      <c r="MMS70" s="23"/>
      <c r="MMT70" s="23"/>
      <c r="MMU70" s="23"/>
      <c r="MMV70" s="23"/>
      <c r="MMW70" s="23"/>
      <c r="MMX70" s="23"/>
      <c r="MMY70" s="23"/>
      <c r="MMZ70" s="23"/>
      <c r="MNA70" s="23"/>
      <c r="MNB70" s="23"/>
      <c r="MNC70" s="23"/>
      <c r="MND70" s="23"/>
      <c r="MNE70" s="23"/>
      <c r="MNF70" s="23"/>
      <c r="MNG70" s="23"/>
      <c r="MNH70" s="23"/>
      <c r="MNI70" s="23"/>
      <c r="MNJ70" s="23"/>
      <c r="MNK70" s="23"/>
      <c r="MNL70" s="23"/>
      <c r="MNM70" s="23"/>
      <c r="MNN70" s="23"/>
      <c r="MNO70" s="23"/>
      <c r="MNP70" s="23"/>
      <c r="MNQ70" s="23"/>
      <c r="MNR70" s="23"/>
      <c r="MNS70" s="23"/>
      <c r="MNT70" s="23"/>
      <c r="MNU70" s="23"/>
      <c r="MNV70" s="23"/>
      <c r="MNW70" s="23"/>
      <c r="MNX70" s="23"/>
      <c r="MNY70" s="23"/>
      <c r="MNZ70" s="23"/>
      <c r="MOA70" s="23"/>
      <c r="MOB70" s="23"/>
      <c r="MOC70" s="23"/>
      <c r="MOD70" s="23"/>
      <c r="MOE70" s="23"/>
      <c r="MOF70" s="23"/>
      <c r="MOG70" s="23"/>
      <c r="MOH70" s="23"/>
      <c r="MOI70" s="23"/>
      <c r="MOJ70" s="23"/>
      <c r="MOK70" s="23"/>
      <c r="MOL70" s="23"/>
      <c r="MOM70" s="23"/>
      <c r="MON70" s="23"/>
      <c r="MOO70" s="23"/>
      <c r="MOP70" s="23"/>
      <c r="MOQ70" s="23"/>
      <c r="MOR70" s="23"/>
      <c r="MOS70" s="23"/>
      <c r="MOT70" s="23"/>
      <c r="MOU70" s="23"/>
      <c r="MOV70" s="23"/>
      <c r="MOW70" s="23"/>
      <c r="MOX70"/>
      <c r="MOY70"/>
      <c r="MOZ70"/>
      <c r="MPA70"/>
      <c r="MPB70"/>
      <c r="MPC70"/>
      <c r="MPD70"/>
      <c r="MPE70"/>
      <c r="MPF70"/>
      <c r="MPG70"/>
      <c r="MPH70"/>
      <c r="MPI70"/>
      <c r="MPJ70"/>
      <c r="MPK70"/>
      <c r="MPL70"/>
      <c r="MPM70"/>
      <c r="MPN70"/>
      <c r="MPO70"/>
      <c r="MPP70"/>
      <c r="MPQ70"/>
      <c r="MPR70"/>
      <c r="MPS70"/>
      <c r="MPT70"/>
      <c r="MPU70"/>
      <c r="MPV70"/>
      <c r="MPW70"/>
      <c r="MPX70"/>
      <c r="MPY70"/>
      <c r="MPZ70"/>
      <c r="MQA70"/>
      <c r="MQB70"/>
      <c r="MQC70"/>
      <c r="MQD70"/>
      <c r="MQE70"/>
      <c r="MQF70"/>
      <c r="MQG70"/>
      <c r="MQH70"/>
      <c r="MQI70"/>
      <c r="MQJ70"/>
      <c r="MQK70"/>
      <c r="MQL70"/>
      <c r="MQM70"/>
      <c r="MQN70"/>
      <c r="MQO70"/>
      <c r="MQP70"/>
      <c r="MQQ70"/>
      <c r="MQR70"/>
      <c r="MQS70"/>
      <c r="MQT70"/>
      <c r="MQU70"/>
      <c r="MQV70"/>
      <c r="MQW70"/>
      <c r="MQX70"/>
      <c r="MQY70"/>
      <c r="MQZ70"/>
      <c r="MRA70"/>
      <c r="MRB70"/>
      <c r="MRC70"/>
      <c r="MRD70"/>
      <c r="MRE70"/>
      <c r="MRF70"/>
      <c r="MRG70"/>
      <c r="MRH70"/>
      <c r="MRI70"/>
      <c r="MRJ70"/>
      <c r="MRK70"/>
      <c r="MRL70"/>
      <c r="MRM70"/>
      <c r="MRN70"/>
      <c r="MRO70"/>
      <c r="MRP70"/>
      <c r="MRQ70"/>
      <c r="MRR70"/>
      <c r="MRS70"/>
      <c r="MRT70"/>
      <c r="MRU70"/>
      <c r="MRV70"/>
      <c r="MRW70"/>
      <c r="MRX70"/>
      <c r="MRY70"/>
      <c r="MRZ70"/>
      <c r="MSA70"/>
      <c r="MSB70"/>
      <c r="MSC70"/>
      <c r="MSD70"/>
      <c r="MSE70"/>
      <c r="MSF70"/>
      <c r="MSG70"/>
      <c r="MSH70"/>
      <c r="MSI70"/>
      <c r="MSJ70"/>
      <c r="MSK70"/>
      <c r="MSL70"/>
      <c r="MSM70"/>
      <c r="MSN70"/>
      <c r="MSO70"/>
      <c r="MSP70"/>
      <c r="MSQ70"/>
      <c r="MSR70"/>
      <c r="MSS70"/>
      <c r="MST70"/>
      <c r="MSU70"/>
      <c r="MSV70"/>
      <c r="MSW70"/>
      <c r="MSX70"/>
      <c r="MSY70"/>
      <c r="MSZ70"/>
      <c r="MTA70"/>
      <c r="MTB70"/>
      <c r="MTC70"/>
      <c r="MTD70"/>
      <c r="MTE70"/>
      <c r="MTF70"/>
      <c r="MTG70"/>
      <c r="MTH70"/>
      <c r="MTI70"/>
      <c r="MTJ70"/>
      <c r="MTK70"/>
      <c r="MTL70"/>
      <c r="MTM70"/>
      <c r="MTN70"/>
      <c r="MTO70"/>
      <c r="MTP70"/>
      <c r="MTQ70"/>
      <c r="MTR70"/>
      <c r="MTS70"/>
      <c r="MTT70"/>
      <c r="MTU70"/>
      <c r="MTV70"/>
      <c r="MTW70"/>
      <c r="MTX70"/>
      <c r="MTY70"/>
      <c r="MTZ70"/>
      <c r="MUA70"/>
      <c r="MUB70"/>
      <c r="MUC70"/>
      <c r="MUD70"/>
      <c r="MUE70"/>
      <c r="MUF70"/>
      <c r="MUG70"/>
      <c r="MUH70"/>
      <c r="MUI70"/>
      <c r="MUJ70"/>
      <c r="MUK70"/>
      <c r="MUL70"/>
      <c r="MUM70"/>
      <c r="MUN70"/>
      <c r="MUO70"/>
      <c r="MUP70"/>
      <c r="MUQ70"/>
      <c r="MUR70"/>
      <c r="MUS70"/>
      <c r="MUT70"/>
      <c r="MUU70"/>
      <c r="MUV70"/>
      <c r="MUW70"/>
      <c r="MUX70"/>
      <c r="MUY70"/>
      <c r="MUZ70"/>
      <c r="MVA70"/>
      <c r="MVB70"/>
      <c r="MVC70"/>
      <c r="MVD70"/>
      <c r="MVE70"/>
      <c r="MVF70"/>
      <c r="MVG70"/>
      <c r="MVH70"/>
      <c r="MVI70"/>
      <c r="MVJ70"/>
      <c r="MVK70"/>
      <c r="MVL70"/>
      <c r="MVM70"/>
      <c r="MVN70"/>
      <c r="MVO70"/>
      <c r="MVP70"/>
      <c r="MVQ70"/>
      <c r="MVR70"/>
      <c r="MVS70"/>
      <c r="MVT70"/>
      <c r="MVU70"/>
      <c r="MVV70"/>
      <c r="MVW70"/>
      <c r="MVX70"/>
      <c r="MVY70"/>
      <c r="MVZ70"/>
      <c r="MWA70"/>
      <c r="MWB70"/>
      <c r="MWC70"/>
      <c r="MWD70"/>
      <c r="MWE70"/>
      <c r="MWF70"/>
      <c r="MWG70"/>
      <c r="MWH70"/>
      <c r="MWI70"/>
      <c r="MWJ70"/>
      <c r="MWK70"/>
      <c r="MWL70"/>
      <c r="MWM70"/>
      <c r="MWN70"/>
      <c r="MWO70"/>
      <c r="MWP70"/>
      <c r="MWQ70"/>
      <c r="MWR70"/>
      <c r="MWS70"/>
      <c r="MWT70"/>
      <c r="MWU70"/>
      <c r="MWV70"/>
      <c r="MWW70"/>
      <c r="MWX70"/>
      <c r="MWY70"/>
      <c r="MWZ70"/>
      <c r="MXA70"/>
      <c r="MXB70"/>
      <c r="MXC70"/>
      <c r="MXD70"/>
      <c r="MXE70"/>
      <c r="MXF70"/>
      <c r="MXG70"/>
      <c r="MXH70"/>
      <c r="MXI70"/>
      <c r="MXJ70"/>
      <c r="MXK70"/>
      <c r="MXL70"/>
      <c r="MXM70"/>
      <c r="MXN70"/>
      <c r="MXO70"/>
      <c r="MXP70"/>
      <c r="MXQ70"/>
      <c r="MXR70"/>
      <c r="MXS70"/>
      <c r="MXT70"/>
      <c r="MXU70"/>
      <c r="MXV70"/>
      <c r="MXW70"/>
      <c r="MXX70"/>
      <c r="MXY70"/>
      <c r="MXZ70"/>
      <c r="MYA70"/>
      <c r="MYB70"/>
      <c r="MYC70"/>
      <c r="MYD70"/>
      <c r="MYE70"/>
      <c r="MYF70"/>
      <c r="MYG70"/>
      <c r="MYH70"/>
      <c r="MYI70"/>
      <c r="MYJ70"/>
      <c r="MYK70"/>
      <c r="MYL70"/>
      <c r="MYM70"/>
      <c r="MYN70"/>
      <c r="MYO70"/>
      <c r="MYP70"/>
      <c r="MYQ70"/>
      <c r="MYR70"/>
      <c r="MYS70"/>
      <c r="MYT70"/>
      <c r="MYU70"/>
      <c r="MYV70"/>
      <c r="MYW70"/>
      <c r="MYX70"/>
      <c r="MYY70"/>
      <c r="MYZ70"/>
      <c r="MZA70"/>
      <c r="MZB70"/>
      <c r="MZC70"/>
      <c r="MZD70"/>
      <c r="MZE70"/>
      <c r="MZF70"/>
      <c r="MZG70"/>
      <c r="MZH70"/>
      <c r="MZI70"/>
      <c r="MZJ70"/>
      <c r="MZK70"/>
      <c r="MZL70"/>
      <c r="MZM70"/>
      <c r="MZN70"/>
      <c r="MZO70"/>
      <c r="MZP70"/>
      <c r="MZQ70"/>
      <c r="MZR70"/>
      <c r="MZS70"/>
      <c r="MZT70"/>
      <c r="MZU70"/>
      <c r="MZV70"/>
      <c r="MZW70"/>
      <c r="MZX70"/>
      <c r="MZY70"/>
      <c r="MZZ70"/>
      <c r="NAA70"/>
      <c r="NAB70"/>
      <c r="NAC70"/>
      <c r="NAD70"/>
      <c r="NAE70"/>
      <c r="NAF70"/>
      <c r="NAG70"/>
      <c r="NAH70"/>
      <c r="NAI70"/>
      <c r="NAJ70"/>
      <c r="NAK70"/>
      <c r="NAL70"/>
      <c r="NAM70"/>
      <c r="NAN70"/>
      <c r="NAO70"/>
      <c r="NAP70"/>
      <c r="NAQ70"/>
      <c r="NAR70"/>
      <c r="NAS70"/>
      <c r="NAT70"/>
      <c r="NAU70"/>
      <c r="NAV70"/>
      <c r="NAW70"/>
      <c r="NAX70"/>
      <c r="NAY70"/>
      <c r="NAZ70"/>
      <c r="NBA70"/>
      <c r="NBB70"/>
      <c r="NBC70"/>
      <c r="NBD70"/>
      <c r="NBE70"/>
      <c r="NBF70"/>
      <c r="NBG70"/>
      <c r="NBH70"/>
      <c r="NBI70"/>
      <c r="NBJ70"/>
      <c r="NBK70"/>
      <c r="NBL70"/>
      <c r="NBM70"/>
      <c r="NBN70"/>
      <c r="NBO70"/>
      <c r="NBP70"/>
      <c r="NBQ70"/>
      <c r="NBR70"/>
      <c r="NBS70"/>
      <c r="NBT70"/>
      <c r="NBU70"/>
      <c r="NBV70"/>
      <c r="NBW70"/>
      <c r="NBX70"/>
      <c r="NBY70"/>
      <c r="NBZ70"/>
      <c r="NCA70"/>
      <c r="NCB70"/>
      <c r="NCC70"/>
      <c r="NCD70"/>
      <c r="NCE70"/>
      <c r="NCF70"/>
      <c r="NCG70"/>
      <c r="NCH70"/>
      <c r="NCI70"/>
      <c r="NCJ70"/>
      <c r="NCK70"/>
      <c r="NCL70"/>
      <c r="NCM70"/>
      <c r="NCN70"/>
      <c r="NCO70"/>
      <c r="NCP70"/>
      <c r="NCQ70"/>
      <c r="NCR70"/>
      <c r="NCS70"/>
      <c r="NCT70"/>
      <c r="NCU70"/>
      <c r="NCV70"/>
      <c r="NCW70"/>
      <c r="NCX70"/>
      <c r="NCY70"/>
      <c r="NCZ70"/>
      <c r="NDA70"/>
      <c r="NDB70"/>
      <c r="NDC70"/>
      <c r="NDD70"/>
      <c r="NDE70"/>
      <c r="NDF70"/>
      <c r="NDG70"/>
      <c r="NDH70"/>
      <c r="NDI70"/>
      <c r="NDJ70"/>
      <c r="NDK70"/>
      <c r="NDL70"/>
      <c r="NDM70"/>
      <c r="NDN70"/>
      <c r="NDO70"/>
      <c r="NDP70"/>
      <c r="NDQ70"/>
      <c r="NDR70"/>
      <c r="NDS70"/>
      <c r="NDT70"/>
      <c r="NDU70"/>
      <c r="NDV70"/>
      <c r="NDW70"/>
      <c r="NDX70"/>
      <c r="NDY70"/>
      <c r="NDZ70"/>
      <c r="NEA70"/>
      <c r="NEB70"/>
      <c r="NEC70"/>
      <c r="NED70"/>
      <c r="NEE70"/>
      <c r="NEF70"/>
      <c r="NEG70"/>
      <c r="NEH70"/>
      <c r="NEI70"/>
      <c r="NEJ70"/>
      <c r="NEK70"/>
      <c r="NEL70"/>
      <c r="NEM70"/>
      <c r="NEN70"/>
      <c r="NEO70"/>
      <c r="NEP70"/>
      <c r="NEQ70"/>
      <c r="NER70"/>
      <c r="NES70"/>
      <c r="NET70"/>
      <c r="NEU70"/>
      <c r="NEV70"/>
      <c r="NEW70"/>
      <c r="NEX70"/>
      <c r="NEY70"/>
      <c r="NEZ70"/>
      <c r="NFA70"/>
      <c r="NFB70"/>
      <c r="NFC70"/>
      <c r="NFD70"/>
      <c r="NFE70"/>
      <c r="NFF70"/>
      <c r="NFG70"/>
      <c r="NFH70"/>
      <c r="NFI70"/>
      <c r="NFJ70"/>
      <c r="NFK70"/>
      <c r="NFL70"/>
      <c r="NFM70"/>
      <c r="NFN70"/>
      <c r="NFO70"/>
      <c r="NFP70"/>
      <c r="NFQ70"/>
      <c r="NFR70"/>
      <c r="NFS70"/>
      <c r="NFT70"/>
      <c r="NFU70"/>
      <c r="NFV70"/>
      <c r="NFW70"/>
      <c r="NFX70"/>
      <c r="NFY70"/>
      <c r="NFZ70"/>
      <c r="NGA70"/>
      <c r="NGB70"/>
      <c r="NGC70"/>
      <c r="NGD70"/>
      <c r="NGE70"/>
      <c r="NGF70"/>
      <c r="NGG70"/>
      <c r="NGH70"/>
      <c r="NGI70"/>
      <c r="NGJ70"/>
      <c r="NGK70"/>
      <c r="NGL70"/>
      <c r="NGM70"/>
      <c r="NGN70"/>
      <c r="NGO70"/>
      <c r="NGP70"/>
      <c r="NGQ70"/>
      <c r="NGR70"/>
      <c r="NGS70"/>
      <c r="NGT70"/>
      <c r="NGU70"/>
      <c r="NGV70"/>
      <c r="NGW70"/>
      <c r="NGX70"/>
      <c r="NGY70"/>
      <c r="NGZ70"/>
      <c r="NHA70"/>
      <c r="NHB70"/>
      <c r="NHC70"/>
      <c r="NHD70"/>
      <c r="NHE70"/>
      <c r="NHF70"/>
      <c r="NHG70"/>
      <c r="NHH70"/>
      <c r="NHI70"/>
      <c r="NHJ70"/>
      <c r="NHK70"/>
      <c r="NHL70"/>
      <c r="NHM70"/>
      <c r="NHN70"/>
      <c r="NHO70"/>
      <c r="NHP70"/>
      <c r="NHQ70"/>
      <c r="NHR70"/>
      <c r="NHS70"/>
      <c r="NHT70"/>
      <c r="NHU70"/>
      <c r="NHV70"/>
      <c r="NHW70"/>
      <c r="NHX70"/>
      <c r="NHY70"/>
      <c r="NHZ70"/>
      <c r="NIA70"/>
      <c r="NIB70"/>
      <c r="NIC70"/>
      <c r="NID70"/>
      <c r="NIE70"/>
      <c r="NIF70"/>
      <c r="NIG70"/>
      <c r="NIH70"/>
      <c r="NII70"/>
      <c r="NIJ70"/>
      <c r="NIK70"/>
      <c r="NIL70"/>
      <c r="NIM70"/>
      <c r="NIN70"/>
      <c r="NIO70"/>
      <c r="NIP70"/>
      <c r="NIQ70"/>
      <c r="NIR70"/>
      <c r="NIS70"/>
      <c r="NIT70"/>
      <c r="NIU70"/>
      <c r="NIV70"/>
      <c r="NIW70"/>
      <c r="NIX70"/>
      <c r="NIY70"/>
      <c r="NIZ70"/>
      <c r="NJA70"/>
      <c r="NJB70"/>
      <c r="NJC70"/>
      <c r="NJD70"/>
      <c r="NJE70"/>
      <c r="NJF70"/>
      <c r="NJG70"/>
      <c r="NJH70"/>
      <c r="NJI70"/>
      <c r="NJJ70"/>
      <c r="NJK70"/>
      <c r="NJL70"/>
      <c r="NJM70"/>
      <c r="NJN70"/>
      <c r="NJO70"/>
      <c r="NJP70"/>
      <c r="NJQ70"/>
      <c r="NJR70"/>
      <c r="NJS70"/>
      <c r="NJT70"/>
      <c r="NJU70"/>
      <c r="NJV70"/>
      <c r="NJW70"/>
      <c r="NJX70"/>
      <c r="NJY70"/>
      <c r="NJZ70"/>
      <c r="NKA70"/>
      <c r="NKB70"/>
      <c r="NKC70"/>
      <c r="NKD70"/>
      <c r="NKE70"/>
      <c r="NKF70"/>
      <c r="NKG70"/>
      <c r="NKH70"/>
      <c r="NKI70"/>
      <c r="NKJ70"/>
      <c r="NKK70"/>
      <c r="NKL70"/>
      <c r="NKM70"/>
      <c r="NKN70"/>
      <c r="NKO70"/>
      <c r="NKP70"/>
      <c r="NKQ70"/>
      <c r="NKR70"/>
      <c r="NKS70"/>
      <c r="NKT70"/>
      <c r="NKU70"/>
      <c r="NKV70"/>
      <c r="NKW70"/>
      <c r="NKX70"/>
      <c r="NKY70"/>
      <c r="NKZ70"/>
      <c r="NLA70"/>
      <c r="NLB70"/>
      <c r="NLC70"/>
      <c r="NLD70"/>
      <c r="NLE70"/>
      <c r="NLF70"/>
      <c r="NLG70"/>
      <c r="NLH70"/>
      <c r="NLI70"/>
      <c r="NLJ70"/>
      <c r="NLK70"/>
      <c r="NLL70"/>
      <c r="NLM70"/>
      <c r="NLN70"/>
      <c r="NLO70"/>
      <c r="NLP70"/>
      <c r="NLQ70"/>
      <c r="NLR70"/>
      <c r="NLS70"/>
      <c r="NLT70"/>
      <c r="NLU70"/>
      <c r="NLV70"/>
      <c r="NLW70"/>
      <c r="NLX70"/>
      <c r="NLY70"/>
      <c r="NLZ70"/>
      <c r="NMA70"/>
      <c r="NMB70"/>
      <c r="NMC70"/>
      <c r="NMD70"/>
      <c r="NME70"/>
      <c r="NMF70"/>
      <c r="NMG70"/>
      <c r="NMH70"/>
      <c r="NMI70"/>
      <c r="NMJ70"/>
      <c r="NMK70"/>
      <c r="NML70"/>
      <c r="NMM70"/>
      <c r="NMN70"/>
      <c r="NMO70"/>
      <c r="NMP70"/>
      <c r="NMQ70"/>
      <c r="NMR70"/>
      <c r="NMS70"/>
      <c r="NMT70"/>
      <c r="NMU70"/>
      <c r="NMV70"/>
      <c r="NMW70"/>
      <c r="NMX70"/>
      <c r="NMY70"/>
      <c r="NMZ70"/>
      <c r="NNA70"/>
      <c r="NNB70"/>
      <c r="NNC70"/>
      <c r="NND70"/>
      <c r="NNE70"/>
      <c r="NNF70"/>
      <c r="NNG70"/>
      <c r="NNH70"/>
      <c r="NNI70"/>
      <c r="NNJ70"/>
      <c r="NNK70"/>
      <c r="NNL70"/>
      <c r="NNM70"/>
      <c r="NNN70"/>
      <c r="NNO70"/>
      <c r="NNP70"/>
      <c r="NNQ70"/>
      <c r="NNR70"/>
      <c r="NNS70"/>
      <c r="NNT70"/>
      <c r="NNU70"/>
      <c r="NNV70"/>
      <c r="NNW70"/>
      <c r="NNX70"/>
      <c r="NNY70"/>
      <c r="NNZ70"/>
      <c r="NOA70"/>
      <c r="NOB70"/>
      <c r="NOC70"/>
      <c r="NOD70"/>
      <c r="NOE70"/>
      <c r="NOF70"/>
      <c r="NOG70"/>
      <c r="NOH70"/>
      <c r="NOI70"/>
      <c r="NOJ70"/>
      <c r="NOK70"/>
      <c r="NOL70"/>
      <c r="NOM70"/>
      <c r="NON70"/>
      <c r="NOO70"/>
      <c r="NOP70"/>
      <c r="NOQ70"/>
      <c r="NOR70"/>
      <c r="NOS70"/>
      <c r="NOT70"/>
      <c r="NOU70"/>
      <c r="NOV70"/>
      <c r="NOW70"/>
      <c r="NOX70"/>
      <c r="NOY70"/>
      <c r="NOZ70"/>
      <c r="NPA70"/>
      <c r="NPB70"/>
      <c r="NPC70"/>
      <c r="NPD70"/>
      <c r="NPE70"/>
      <c r="NPF70"/>
      <c r="NPG70"/>
      <c r="NPH70"/>
      <c r="NPI70"/>
      <c r="NPJ70"/>
      <c r="NPK70"/>
      <c r="NPL70"/>
      <c r="NPM70"/>
      <c r="NPN70"/>
      <c r="NPO70"/>
      <c r="NPP70"/>
      <c r="NPQ70"/>
      <c r="NPR70"/>
      <c r="NPS70"/>
      <c r="NPT70"/>
      <c r="NPU70"/>
      <c r="NPV70"/>
      <c r="NPW70"/>
      <c r="NPX70"/>
      <c r="NPY70"/>
      <c r="NPZ70"/>
      <c r="NQA70"/>
      <c r="NQB70"/>
      <c r="NQC70"/>
      <c r="NQD70"/>
      <c r="NQE70"/>
      <c r="NQF70"/>
      <c r="NQG70"/>
      <c r="NQH70"/>
      <c r="NQI70"/>
      <c r="NQJ70"/>
      <c r="NQK70"/>
      <c r="NQL70"/>
      <c r="NQM70"/>
      <c r="NQN70"/>
      <c r="NQO70"/>
      <c r="NQP70"/>
      <c r="NQQ70"/>
      <c r="NQR70"/>
      <c r="NQS70"/>
      <c r="NQT70"/>
      <c r="NQU70"/>
      <c r="NQV70"/>
      <c r="NQW70"/>
      <c r="NQX70"/>
      <c r="NQY70"/>
      <c r="NQZ70"/>
      <c r="NRA70"/>
      <c r="NRB70"/>
      <c r="NRC70"/>
      <c r="NRD70"/>
      <c r="NRE70"/>
      <c r="NRF70"/>
      <c r="NRG70"/>
      <c r="NRH70"/>
      <c r="NRI70"/>
      <c r="NRJ70"/>
      <c r="NRK70"/>
      <c r="NRL70"/>
      <c r="NRM70"/>
      <c r="NRN70"/>
      <c r="NRO70"/>
      <c r="NRP70"/>
      <c r="NRQ70"/>
      <c r="NRR70"/>
      <c r="NRS70"/>
      <c r="NRT70"/>
      <c r="NRU70"/>
      <c r="NRV70"/>
      <c r="NRW70"/>
      <c r="NRX70"/>
      <c r="NRY70"/>
      <c r="NRZ70"/>
      <c r="NSA70"/>
      <c r="NSB70"/>
      <c r="NSC70"/>
      <c r="NSD70"/>
      <c r="NSE70"/>
      <c r="NSF70"/>
      <c r="NSG70"/>
      <c r="NSH70"/>
      <c r="NSI70"/>
      <c r="NSJ70"/>
      <c r="NSK70"/>
      <c r="NSL70"/>
      <c r="NSM70"/>
      <c r="NSN70"/>
      <c r="NSO70"/>
      <c r="NSP70"/>
      <c r="NSQ70"/>
      <c r="NSR70"/>
      <c r="NSS70"/>
      <c r="NST70"/>
      <c r="NSU70"/>
      <c r="NSV70"/>
      <c r="NSW70"/>
      <c r="NSX70"/>
      <c r="NSY70"/>
      <c r="NSZ70"/>
      <c r="NTA70"/>
      <c r="NTB70"/>
      <c r="NTC70"/>
      <c r="NTD70"/>
      <c r="NTE70"/>
      <c r="NTF70"/>
      <c r="NTG70"/>
      <c r="NTH70"/>
      <c r="NTI70"/>
      <c r="NTJ70"/>
      <c r="NTK70"/>
      <c r="NTL70"/>
      <c r="NTM70"/>
      <c r="NTN70"/>
      <c r="NTO70"/>
      <c r="NTP70"/>
      <c r="NTQ70"/>
      <c r="NTR70"/>
      <c r="NTS70"/>
      <c r="NTT70"/>
      <c r="NTU70"/>
      <c r="NTV70"/>
      <c r="NTW70"/>
      <c r="NTX70"/>
      <c r="NTY70"/>
      <c r="NTZ70"/>
      <c r="NUA70"/>
      <c r="NUB70"/>
      <c r="NUC70"/>
      <c r="NUD70"/>
      <c r="NUE70"/>
      <c r="NUF70"/>
      <c r="NUG70"/>
      <c r="NUH70"/>
      <c r="NUI70"/>
      <c r="NUJ70"/>
      <c r="NUK70"/>
      <c r="NUL70"/>
      <c r="NUM70"/>
      <c r="NUN70"/>
      <c r="NUO70"/>
      <c r="NUP70"/>
      <c r="NUQ70"/>
      <c r="NUR70"/>
      <c r="NUS70"/>
      <c r="NUT70"/>
      <c r="NUU70"/>
      <c r="NUV70"/>
      <c r="NUW70"/>
      <c r="NUX70"/>
      <c r="NUY70"/>
      <c r="NUZ70"/>
      <c r="NVA70"/>
      <c r="NVB70"/>
      <c r="NVC70"/>
      <c r="NVD70"/>
      <c r="NVE70"/>
      <c r="NVF70"/>
      <c r="NVG70"/>
      <c r="NVH70"/>
      <c r="NVI70"/>
      <c r="NVJ70"/>
      <c r="NVK70"/>
      <c r="NVL70"/>
      <c r="NVM70"/>
      <c r="NVN70"/>
      <c r="NVO70"/>
      <c r="NVP70"/>
      <c r="NVQ70"/>
      <c r="NVR70"/>
      <c r="NVS70"/>
      <c r="NVT70"/>
      <c r="NVU70"/>
      <c r="NVV70"/>
      <c r="NVW70"/>
      <c r="NVX70"/>
      <c r="NVY70"/>
      <c r="NVZ70"/>
      <c r="NWA70"/>
      <c r="NWB70"/>
      <c r="NWC70"/>
      <c r="NWD70"/>
      <c r="NWE70"/>
      <c r="NWF70"/>
      <c r="NWG70"/>
      <c r="NWH70"/>
      <c r="NWI70"/>
      <c r="NWJ70"/>
      <c r="NWK70"/>
      <c r="NWL70"/>
      <c r="NWM70"/>
      <c r="NWN70"/>
      <c r="NWO70"/>
      <c r="NWP70"/>
      <c r="NWQ70"/>
      <c r="NWR70"/>
      <c r="NWS70"/>
      <c r="NWT70"/>
      <c r="NWU70"/>
      <c r="NWV70"/>
      <c r="NWW70"/>
      <c r="NWX70"/>
      <c r="NWY70"/>
      <c r="NWZ70"/>
      <c r="NXA70"/>
      <c r="NXB70"/>
      <c r="NXC70"/>
      <c r="NXD70"/>
      <c r="NXE70"/>
      <c r="NXF70"/>
      <c r="NXG70"/>
      <c r="NXH70"/>
      <c r="NXI70"/>
      <c r="NXJ70"/>
      <c r="NXK70"/>
      <c r="NXL70"/>
      <c r="NXM70"/>
      <c r="NXN70"/>
      <c r="NXO70"/>
      <c r="NXP70"/>
      <c r="NXQ70"/>
      <c r="NXR70"/>
      <c r="NXS70"/>
      <c r="NXT70"/>
      <c r="NXU70"/>
      <c r="NXV70"/>
      <c r="NXW70"/>
      <c r="NXX70"/>
      <c r="NXY70"/>
      <c r="NXZ70"/>
      <c r="NYA70"/>
      <c r="NYB70"/>
      <c r="NYC70"/>
      <c r="NYD70"/>
      <c r="NYE70"/>
      <c r="NYF70"/>
      <c r="NYG70"/>
      <c r="NYH70"/>
      <c r="NYI70"/>
      <c r="NYJ70"/>
      <c r="NYK70"/>
      <c r="NYL70"/>
      <c r="NYM70"/>
      <c r="NYN70"/>
      <c r="NYO70"/>
      <c r="NYP70"/>
      <c r="NYQ70"/>
      <c r="NYR70"/>
      <c r="NYS70"/>
      <c r="NYT70"/>
      <c r="NYU70"/>
      <c r="NYV70"/>
      <c r="NYW70"/>
      <c r="NYX70"/>
      <c r="NYY70"/>
      <c r="NYZ70"/>
      <c r="NZA70"/>
      <c r="NZB70"/>
      <c r="NZC70"/>
      <c r="NZD70"/>
      <c r="NZE70"/>
      <c r="NZF70"/>
      <c r="NZG70"/>
      <c r="NZH70"/>
      <c r="NZI70"/>
      <c r="NZJ70"/>
      <c r="NZK70"/>
      <c r="NZL70"/>
      <c r="NZM70"/>
      <c r="NZN70"/>
      <c r="NZO70"/>
      <c r="NZP70"/>
      <c r="NZQ70"/>
      <c r="NZR70"/>
      <c r="NZS70"/>
      <c r="NZT70"/>
      <c r="NZU70"/>
      <c r="NZV70"/>
      <c r="NZW70"/>
      <c r="NZX70"/>
      <c r="NZY70"/>
      <c r="NZZ70"/>
      <c r="OAA70"/>
      <c r="OAB70"/>
      <c r="OAC70"/>
      <c r="OAD70"/>
      <c r="OAE70"/>
      <c r="OAF70"/>
      <c r="OAG70"/>
      <c r="OAH70"/>
      <c r="OAI70"/>
      <c r="OAJ70"/>
      <c r="OAK70"/>
      <c r="OAL70"/>
      <c r="OAM70"/>
      <c r="OAN70"/>
      <c r="OAO70"/>
      <c r="OAP70"/>
      <c r="OAQ70"/>
      <c r="OAR70"/>
      <c r="OAS70"/>
      <c r="OAT70"/>
      <c r="OAU70"/>
      <c r="OAV70"/>
      <c r="OAW70"/>
      <c r="OAX70"/>
      <c r="OAY70"/>
      <c r="OAZ70"/>
      <c r="OBA70"/>
      <c r="OBB70"/>
      <c r="OBC70"/>
      <c r="OBD70"/>
      <c r="OBE70"/>
      <c r="OBF70"/>
      <c r="OBG70"/>
      <c r="OBH70"/>
      <c r="OBI70"/>
      <c r="OBJ70"/>
      <c r="OBK70"/>
      <c r="OBL70"/>
      <c r="OBM70"/>
      <c r="OBN70"/>
      <c r="OBO70"/>
      <c r="OBP70"/>
      <c r="OBQ70"/>
      <c r="OBR70"/>
      <c r="OBS70"/>
      <c r="OBT70"/>
      <c r="OBU70"/>
      <c r="OBV70"/>
      <c r="OBW70"/>
      <c r="OBX70"/>
      <c r="OBY70"/>
      <c r="OBZ70"/>
      <c r="OCA70"/>
      <c r="OCB70"/>
      <c r="OCC70"/>
      <c r="OCD70"/>
      <c r="OCE70"/>
      <c r="OCF70"/>
      <c r="OCG70"/>
      <c r="OCH70"/>
      <c r="OCI70"/>
      <c r="OCJ70"/>
      <c r="OCK70"/>
      <c r="OCL70"/>
      <c r="OCM70"/>
      <c r="OCN70"/>
      <c r="OCO70"/>
      <c r="OCP70"/>
      <c r="OCQ70"/>
      <c r="OCR70"/>
      <c r="OCS70"/>
      <c r="OCT70"/>
      <c r="OCU70"/>
      <c r="OCV70"/>
      <c r="OCW70"/>
      <c r="OCX70"/>
      <c r="OCY70"/>
      <c r="OCZ70"/>
      <c r="ODA70"/>
      <c r="ODB70"/>
      <c r="ODC70"/>
      <c r="ODD70"/>
      <c r="ODE70"/>
      <c r="ODF70"/>
      <c r="ODG70"/>
      <c r="ODH70"/>
      <c r="ODI70"/>
      <c r="ODJ70"/>
      <c r="ODK70"/>
      <c r="ODL70"/>
      <c r="ODM70"/>
      <c r="ODN70"/>
      <c r="ODO70"/>
      <c r="ODP70"/>
      <c r="ODQ70"/>
      <c r="ODR70"/>
      <c r="ODS70"/>
      <c r="ODT70"/>
      <c r="ODU70"/>
      <c r="ODV70"/>
      <c r="ODW70"/>
      <c r="ODX70"/>
      <c r="ODY70"/>
      <c r="ODZ70"/>
      <c r="OEA70"/>
      <c r="OEB70"/>
      <c r="OEC70"/>
      <c r="OED70"/>
      <c r="OEE70"/>
      <c r="OEF70"/>
      <c r="OEG70"/>
      <c r="OEH70"/>
      <c r="OEI70"/>
      <c r="OEJ70"/>
      <c r="OEK70"/>
      <c r="OEL70"/>
      <c r="OEM70"/>
      <c r="OEN70"/>
      <c r="OEO70"/>
      <c r="OEP70"/>
      <c r="OEQ70"/>
      <c r="OER70"/>
      <c r="OES70"/>
      <c r="OET70"/>
      <c r="OEU70"/>
      <c r="OEV70"/>
      <c r="OEW70"/>
      <c r="OEX70"/>
      <c r="OEY70"/>
      <c r="OEZ70"/>
      <c r="OFA70"/>
      <c r="OFB70"/>
      <c r="OFC70"/>
      <c r="OFD70"/>
      <c r="OFE70"/>
      <c r="OFF70"/>
      <c r="OFG70"/>
      <c r="OFH70"/>
      <c r="OFI70"/>
      <c r="OFJ70"/>
      <c r="OFK70"/>
      <c r="OFL70"/>
      <c r="OFM70"/>
      <c r="OFN70"/>
      <c r="OFO70"/>
      <c r="OFP70"/>
      <c r="OFQ70"/>
      <c r="OFR70"/>
      <c r="OFS70"/>
      <c r="OFT70"/>
      <c r="OFU70"/>
      <c r="OFV70"/>
      <c r="OFW70"/>
      <c r="OFX70"/>
      <c r="OFY70"/>
      <c r="OFZ70"/>
      <c r="OGA70"/>
      <c r="OGB70"/>
      <c r="OGC70"/>
      <c r="OGD70"/>
      <c r="OGE70"/>
      <c r="OGF70"/>
      <c r="OGG70"/>
      <c r="OGH70"/>
      <c r="OGI70"/>
      <c r="OGJ70"/>
      <c r="OGK70"/>
      <c r="OGL70"/>
      <c r="OGM70"/>
      <c r="OGN70"/>
      <c r="OGO70"/>
      <c r="OGP70"/>
      <c r="OGQ70"/>
      <c r="OGR70"/>
      <c r="OGS70"/>
      <c r="OGT70"/>
      <c r="OGU70"/>
      <c r="OGV70"/>
      <c r="OGW70"/>
      <c r="OGX70"/>
      <c r="OGY70"/>
      <c r="OGZ70"/>
      <c r="OHA70"/>
      <c r="OHB70"/>
      <c r="OHC70"/>
      <c r="OHD70"/>
      <c r="OHE70"/>
      <c r="OHF70"/>
      <c r="OHG70"/>
      <c r="OHH70"/>
      <c r="OHI70"/>
      <c r="OHJ70"/>
      <c r="OHK70"/>
      <c r="OHL70"/>
      <c r="OHM70"/>
      <c r="OHN70"/>
      <c r="OHO70"/>
      <c r="OHP70"/>
      <c r="OHQ70"/>
      <c r="OHR70"/>
      <c r="OHS70"/>
      <c r="OHT70"/>
      <c r="OHU70"/>
      <c r="OHV70"/>
      <c r="OHW70"/>
      <c r="OHX70"/>
      <c r="OHY70"/>
      <c r="OHZ70"/>
      <c r="OIA70"/>
      <c r="OIB70"/>
      <c r="OIC70"/>
      <c r="OID70"/>
      <c r="OIE70"/>
      <c r="OIF70"/>
      <c r="OIG70"/>
      <c r="OIH70"/>
      <c r="OII70"/>
      <c r="OIJ70"/>
      <c r="OIK70"/>
      <c r="OIL70"/>
      <c r="OIM70"/>
      <c r="OIN70"/>
      <c r="OIO70"/>
      <c r="OIP70"/>
      <c r="OIQ70"/>
      <c r="OIR70"/>
      <c r="OIS70"/>
      <c r="OIT70"/>
      <c r="OIU70"/>
      <c r="OIV70"/>
      <c r="OIW70"/>
      <c r="OIX70"/>
      <c r="OIY70"/>
      <c r="OIZ70"/>
      <c r="OJA70"/>
      <c r="OJB70"/>
      <c r="OJC70"/>
      <c r="OJD70"/>
      <c r="OJE70"/>
      <c r="OJF70"/>
      <c r="OJG70"/>
      <c r="OJH70"/>
      <c r="OJI70"/>
      <c r="OJJ70"/>
      <c r="OJK70"/>
      <c r="OJL70"/>
      <c r="OJM70"/>
      <c r="OJN70"/>
      <c r="OJO70"/>
      <c r="OJP70"/>
      <c r="OJQ70"/>
      <c r="OJR70"/>
      <c r="OJS70"/>
      <c r="OJT70"/>
      <c r="OJU70"/>
      <c r="OJV70"/>
      <c r="OJW70"/>
      <c r="OJX70"/>
      <c r="OJY70"/>
      <c r="OJZ70"/>
      <c r="OKA70"/>
      <c r="OKB70"/>
      <c r="OKC70"/>
      <c r="OKD70"/>
      <c r="OKE70"/>
      <c r="OKF70"/>
      <c r="OKG70"/>
      <c r="OKH70"/>
      <c r="OKI70"/>
      <c r="OKJ70"/>
      <c r="OKK70"/>
      <c r="OKL70"/>
      <c r="OKM70"/>
      <c r="OKN70"/>
      <c r="OKO70"/>
      <c r="OKP70"/>
      <c r="OKQ70"/>
      <c r="OKR70"/>
      <c r="OKS70"/>
      <c r="OKT70"/>
      <c r="OKU70"/>
      <c r="OKV70"/>
      <c r="OKW70"/>
      <c r="OKX70"/>
      <c r="OKY70"/>
      <c r="OKZ70"/>
      <c r="OLA70"/>
      <c r="OLB70"/>
      <c r="OLC70"/>
      <c r="OLD70"/>
      <c r="OLE70"/>
      <c r="OLF70"/>
      <c r="OLG70"/>
      <c r="OLH70"/>
      <c r="OLI70"/>
      <c r="OLJ70"/>
      <c r="OLK70"/>
      <c r="OLL70"/>
      <c r="OLM70"/>
      <c r="OLN70"/>
      <c r="OLO70"/>
      <c r="OLP70"/>
      <c r="OLQ70"/>
      <c r="OLR70"/>
      <c r="OLS70"/>
      <c r="OLT70"/>
      <c r="OLU70"/>
      <c r="OLV70"/>
      <c r="OLW70"/>
      <c r="OLX70"/>
      <c r="OLY70"/>
      <c r="OLZ70"/>
      <c r="OMA70"/>
      <c r="OMB70"/>
      <c r="OMC70"/>
      <c r="OMD70"/>
      <c r="OME70"/>
      <c r="OMF70"/>
      <c r="OMG70"/>
      <c r="OMH70"/>
      <c r="OMI70"/>
      <c r="OMJ70"/>
      <c r="OMK70"/>
      <c r="OML70"/>
      <c r="OMM70"/>
      <c r="OMN70"/>
      <c r="OMO70"/>
      <c r="OMP70"/>
      <c r="OMQ70"/>
      <c r="OMR70"/>
      <c r="OMS70"/>
      <c r="OMT70"/>
      <c r="OMU70"/>
      <c r="OMV70"/>
      <c r="OMW70"/>
      <c r="OMX70"/>
      <c r="OMY70"/>
      <c r="OMZ70"/>
      <c r="ONA70"/>
      <c r="ONB70"/>
      <c r="ONC70"/>
      <c r="OND70"/>
      <c r="ONE70"/>
      <c r="ONF70"/>
      <c r="ONG70"/>
      <c r="ONH70"/>
      <c r="ONI70"/>
      <c r="ONJ70"/>
      <c r="ONK70"/>
      <c r="ONL70"/>
      <c r="ONM70"/>
      <c r="ONN70"/>
      <c r="ONO70"/>
      <c r="ONP70"/>
      <c r="ONQ70"/>
      <c r="ONR70"/>
      <c r="ONS70"/>
      <c r="ONT70"/>
      <c r="ONU70"/>
      <c r="ONV70"/>
      <c r="ONW70"/>
      <c r="ONX70"/>
      <c r="ONY70"/>
      <c r="ONZ70"/>
      <c r="OOA70"/>
      <c r="OOB70"/>
      <c r="OOC70"/>
      <c r="OOD70"/>
      <c r="OOE70"/>
      <c r="OOF70"/>
      <c r="OOG70"/>
      <c r="OOH70"/>
      <c r="OOI70"/>
      <c r="OOJ70"/>
      <c r="OOK70"/>
      <c r="OOL70"/>
      <c r="OOM70"/>
      <c r="OON70"/>
      <c r="OOO70"/>
      <c r="OOP70"/>
      <c r="OOQ70"/>
      <c r="OOR70"/>
      <c r="OOS70"/>
      <c r="OOT70"/>
      <c r="OOU70"/>
      <c r="OOV70"/>
      <c r="OOW70"/>
      <c r="OOX70"/>
      <c r="OOY70"/>
      <c r="OOZ70"/>
      <c r="OPA70"/>
      <c r="OPB70"/>
      <c r="OPC70"/>
      <c r="OPD70"/>
      <c r="OPE70"/>
      <c r="OPF70"/>
      <c r="OPG70"/>
      <c r="OPH70"/>
      <c r="OPI70"/>
      <c r="OPJ70"/>
      <c r="OPK70"/>
      <c r="OPL70"/>
      <c r="OPM70"/>
      <c r="OPN70"/>
      <c r="OPO70"/>
      <c r="OPP70"/>
      <c r="OPQ70"/>
      <c r="OPR70"/>
      <c r="OPS70"/>
      <c r="OPT70"/>
      <c r="OPU70"/>
      <c r="OPV70"/>
      <c r="OPW70"/>
      <c r="OPX70"/>
      <c r="OPY70"/>
      <c r="OPZ70"/>
      <c r="OQA70"/>
      <c r="OQB70"/>
      <c r="OQC70"/>
      <c r="OQD70"/>
      <c r="OQE70"/>
      <c r="OQF70"/>
      <c r="OQG70"/>
      <c r="OQH70"/>
      <c r="OQI70"/>
      <c r="OQJ70"/>
      <c r="OQK70"/>
      <c r="OQL70"/>
      <c r="OQM70"/>
      <c r="OQN70"/>
      <c r="OQO70"/>
      <c r="OQP70"/>
      <c r="OQQ70"/>
      <c r="OQR70"/>
      <c r="OQS70"/>
      <c r="OQT70"/>
      <c r="OQU70"/>
      <c r="OQV70"/>
      <c r="OQW70"/>
      <c r="OQX70"/>
      <c r="OQY70"/>
      <c r="OQZ70"/>
      <c r="ORA70"/>
      <c r="ORB70"/>
      <c r="ORC70"/>
      <c r="ORD70"/>
      <c r="ORE70"/>
      <c r="ORF70"/>
      <c r="ORG70"/>
      <c r="ORH70"/>
      <c r="ORI70"/>
      <c r="ORJ70"/>
      <c r="ORK70"/>
      <c r="ORL70"/>
      <c r="ORM70"/>
      <c r="ORN70"/>
      <c r="ORO70"/>
      <c r="ORP70"/>
      <c r="ORQ70"/>
      <c r="ORR70"/>
      <c r="ORS70"/>
      <c r="ORT70"/>
      <c r="ORU70"/>
      <c r="ORV70"/>
      <c r="ORW70"/>
      <c r="ORX70"/>
      <c r="ORY70"/>
      <c r="ORZ70"/>
      <c r="OSA70"/>
      <c r="OSB70"/>
      <c r="OSC70"/>
      <c r="OSD70"/>
      <c r="OSE70"/>
      <c r="OSF70"/>
      <c r="OSG70"/>
      <c r="OSH70"/>
      <c r="OSI70"/>
      <c r="OSJ70"/>
      <c r="OSK70"/>
      <c r="OSL70"/>
      <c r="OSM70"/>
      <c r="OSN70"/>
      <c r="OSO70"/>
      <c r="OSP70"/>
      <c r="OSQ70"/>
      <c r="OSR70"/>
      <c r="OSS70"/>
      <c r="OST70"/>
      <c r="OSU70"/>
      <c r="OSV70"/>
      <c r="OSW70"/>
      <c r="OSX70"/>
      <c r="OSY70"/>
      <c r="OSZ70"/>
      <c r="OTA70"/>
      <c r="OTB70"/>
      <c r="OTC70"/>
      <c r="OTD70"/>
      <c r="OTE70"/>
      <c r="OTF70"/>
      <c r="OTG70"/>
      <c r="OTH70"/>
      <c r="OTI70"/>
      <c r="OTJ70"/>
      <c r="OTK70"/>
      <c r="OTL70"/>
      <c r="OTM70"/>
      <c r="OTN70"/>
      <c r="OTO70"/>
      <c r="OTP70"/>
      <c r="OTQ70"/>
      <c r="OTR70"/>
      <c r="OTS70"/>
      <c r="OTT70"/>
      <c r="OTU70"/>
      <c r="OTV70"/>
      <c r="OTW70"/>
      <c r="OTX70"/>
      <c r="OTY70"/>
      <c r="OTZ70"/>
      <c r="OUA70"/>
      <c r="OUB70"/>
      <c r="OUC70"/>
      <c r="OUD70"/>
      <c r="OUE70"/>
      <c r="OUF70"/>
      <c r="OUG70"/>
      <c r="OUH70"/>
      <c r="OUI70"/>
      <c r="OUJ70"/>
      <c r="OUK70"/>
      <c r="OUL70"/>
      <c r="OUM70"/>
      <c r="OUN70"/>
      <c r="OUO70"/>
      <c r="OUP70"/>
      <c r="OUQ70"/>
      <c r="OUR70"/>
      <c r="OUS70"/>
      <c r="OUT70"/>
      <c r="OUU70"/>
      <c r="OUV70"/>
      <c r="OUW70"/>
      <c r="OUX70"/>
      <c r="OUY70"/>
      <c r="OUZ70"/>
      <c r="OVA70"/>
      <c r="OVB70"/>
      <c r="OVC70"/>
      <c r="OVD70"/>
      <c r="OVE70"/>
      <c r="OVF70"/>
      <c r="OVG70"/>
      <c r="OVH70"/>
      <c r="OVI70"/>
      <c r="OVJ70"/>
      <c r="OVK70"/>
      <c r="OVL70"/>
      <c r="OVM70"/>
      <c r="OVN70"/>
      <c r="OVO70"/>
      <c r="OVP70"/>
      <c r="OVQ70"/>
      <c r="OVR70"/>
      <c r="OVS70"/>
      <c r="OVT70"/>
      <c r="OVU70"/>
      <c r="OVV70"/>
      <c r="OVW70"/>
      <c r="OVX70"/>
      <c r="OVY70"/>
      <c r="OVZ70"/>
      <c r="OWA70"/>
      <c r="OWB70"/>
      <c r="OWC70"/>
      <c r="OWD70"/>
      <c r="OWE70"/>
      <c r="OWF70"/>
      <c r="OWG70"/>
      <c r="OWH70"/>
      <c r="OWI70"/>
      <c r="OWJ70"/>
      <c r="OWK70"/>
      <c r="OWL70"/>
      <c r="OWM70"/>
      <c r="OWN70"/>
      <c r="OWO70"/>
      <c r="OWP70"/>
      <c r="OWQ70"/>
      <c r="OWR70"/>
      <c r="OWS70"/>
      <c r="OWT70"/>
      <c r="OWU70"/>
      <c r="OWV70"/>
      <c r="OWW70"/>
      <c r="OWX70"/>
      <c r="OWY70"/>
      <c r="OWZ70"/>
      <c r="OXA70"/>
      <c r="OXB70"/>
      <c r="OXC70"/>
      <c r="OXD70"/>
      <c r="OXE70"/>
      <c r="OXF70"/>
      <c r="OXG70"/>
      <c r="OXH70"/>
      <c r="OXI70"/>
      <c r="OXJ70"/>
      <c r="OXK70"/>
      <c r="OXL70"/>
      <c r="OXM70"/>
      <c r="OXN70"/>
      <c r="OXO70"/>
      <c r="OXP70"/>
      <c r="OXQ70"/>
      <c r="OXR70"/>
      <c r="OXS70"/>
      <c r="OXT70"/>
      <c r="OXU70"/>
      <c r="OXV70"/>
      <c r="OXW70"/>
      <c r="OXX70"/>
      <c r="OXY70"/>
      <c r="OXZ70"/>
      <c r="OYA70"/>
      <c r="OYB70"/>
      <c r="OYC70"/>
      <c r="OYD70"/>
      <c r="OYE70"/>
      <c r="OYF70"/>
      <c r="OYG70"/>
      <c r="OYH70"/>
      <c r="OYI70"/>
      <c r="OYJ70"/>
      <c r="OYK70"/>
      <c r="OYL70"/>
      <c r="OYM70"/>
      <c r="OYN70"/>
      <c r="OYO70"/>
      <c r="OYP70"/>
      <c r="OYQ70"/>
      <c r="OYR70"/>
      <c r="OYS70"/>
      <c r="OYT70"/>
      <c r="OYU70"/>
      <c r="OYV70"/>
      <c r="OYW70"/>
      <c r="OYX70"/>
      <c r="OYY70"/>
      <c r="OYZ70"/>
      <c r="OZA70"/>
      <c r="OZB70"/>
      <c r="OZC70"/>
      <c r="OZD70"/>
      <c r="OZE70"/>
      <c r="OZF70"/>
      <c r="OZG70"/>
      <c r="OZH70"/>
      <c r="OZI70"/>
      <c r="OZJ70"/>
      <c r="OZK70"/>
      <c r="OZL70"/>
      <c r="OZM70"/>
      <c r="OZN70"/>
      <c r="OZO70"/>
      <c r="OZP70"/>
      <c r="OZQ70"/>
      <c r="OZR70"/>
      <c r="OZS70"/>
      <c r="OZT70"/>
      <c r="OZU70"/>
      <c r="OZV70"/>
      <c r="OZW70"/>
      <c r="OZX70"/>
      <c r="OZY70"/>
      <c r="OZZ70"/>
      <c r="PAA70"/>
      <c r="PAB70"/>
      <c r="PAC70"/>
      <c r="PAD70"/>
      <c r="PAE70"/>
      <c r="PAF70"/>
      <c r="PAG70"/>
      <c r="PAH70"/>
      <c r="PAI70"/>
      <c r="PAJ70"/>
      <c r="PAK70"/>
      <c r="PAL70"/>
      <c r="PAM70"/>
      <c r="PAN70"/>
      <c r="PAO70"/>
      <c r="PAP70"/>
      <c r="PAQ70"/>
      <c r="PAR70"/>
      <c r="PAS70"/>
      <c r="PAT70"/>
      <c r="PAU70"/>
      <c r="PAV70"/>
      <c r="PAW70"/>
      <c r="PAX70"/>
      <c r="PAY70"/>
      <c r="PAZ70"/>
      <c r="PBA70"/>
      <c r="PBB70"/>
      <c r="PBC70"/>
      <c r="PBD70"/>
      <c r="PBE70"/>
      <c r="PBF70"/>
      <c r="PBG70"/>
      <c r="PBH70"/>
      <c r="PBI70"/>
      <c r="PBJ70"/>
      <c r="PBK70"/>
      <c r="PBL70"/>
      <c r="PBM70"/>
      <c r="PBN70"/>
      <c r="PBO70"/>
      <c r="PBP70"/>
      <c r="PBQ70"/>
      <c r="PBR70"/>
      <c r="PBS70"/>
      <c r="PBT70"/>
      <c r="PBU70"/>
      <c r="PBV70"/>
      <c r="PBW70"/>
      <c r="PBX70"/>
      <c r="PBY70"/>
      <c r="PBZ70"/>
      <c r="PCA70"/>
      <c r="PCB70"/>
      <c r="PCC70"/>
      <c r="PCD70"/>
      <c r="PCE70"/>
      <c r="PCF70"/>
      <c r="PCG70"/>
      <c r="PCH70"/>
      <c r="PCI70"/>
      <c r="PCJ70"/>
      <c r="PCK70"/>
      <c r="PCL70"/>
      <c r="PCM70"/>
      <c r="PCN70"/>
      <c r="PCO70"/>
      <c r="PCP70"/>
      <c r="PCQ70"/>
      <c r="PCR70"/>
      <c r="PCS70"/>
      <c r="PCT70"/>
      <c r="PCU70"/>
      <c r="PCV70"/>
      <c r="PCW70"/>
      <c r="PCX70"/>
      <c r="PCY70"/>
      <c r="PCZ70"/>
      <c r="PDA70"/>
      <c r="PDB70"/>
      <c r="PDC70"/>
      <c r="PDD70"/>
      <c r="PDE70"/>
      <c r="PDF70"/>
      <c r="PDG70"/>
      <c r="PDH70"/>
      <c r="PDI70"/>
      <c r="PDJ70"/>
      <c r="PDK70"/>
      <c r="PDL70"/>
      <c r="PDM70"/>
      <c r="PDN70"/>
      <c r="PDO70"/>
      <c r="PDP70"/>
      <c r="PDQ70"/>
      <c r="PDR70"/>
      <c r="PDS70"/>
      <c r="PDT70"/>
      <c r="PDU70"/>
      <c r="PDV70"/>
      <c r="PDW70"/>
      <c r="PDX70"/>
      <c r="PDY70"/>
      <c r="PDZ70"/>
      <c r="PEA70"/>
      <c r="PEB70"/>
      <c r="PEC70"/>
      <c r="PED70"/>
      <c r="PEE70"/>
      <c r="PEF70"/>
      <c r="PEG70"/>
      <c r="PEH70"/>
      <c r="PEI70"/>
      <c r="PEJ70"/>
      <c r="PEK70"/>
      <c r="PEL70"/>
      <c r="PEM70"/>
      <c r="PEN70"/>
      <c r="PEO70"/>
      <c r="PEP70"/>
      <c r="PEQ70"/>
      <c r="PER70"/>
      <c r="PES70"/>
      <c r="PET70"/>
      <c r="PEU70"/>
      <c r="PEV70"/>
      <c r="PEW70"/>
      <c r="PEX70"/>
      <c r="PEY70"/>
      <c r="PEZ70"/>
      <c r="PFA70"/>
      <c r="PFB70"/>
      <c r="PFC70"/>
      <c r="PFD70"/>
      <c r="PFE70"/>
      <c r="PFF70"/>
      <c r="PFG70"/>
      <c r="PFH70"/>
      <c r="PFI70"/>
      <c r="PFJ70"/>
      <c r="PFK70"/>
      <c r="PFL70"/>
      <c r="PFM70"/>
      <c r="PFN70"/>
      <c r="PFO70"/>
      <c r="PFP70"/>
      <c r="PFQ70"/>
      <c r="PFR70"/>
      <c r="PFS70"/>
      <c r="PFT70"/>
      <c r="PFU70"/>
      <c r="PFV70"/>
      <c r="PFW70"/>
      <c r="PFX70"/>
      <c r="PFY70"/>
      <c r="PFZ70"/>
      <c r="PGA70"/>
      <c r="PGB70"/>
      <c r="PGC70"/>
      <c r="PGD70"/>
      <c r="PGE70"/>
      <c r="PGF70"/>
      <c r="PGG70"/>
      <c r="PGH70"/>
      <c r="PGI70"/>
      <c r="PGJ70"/>
      <c r="PGK70"/>
      <c r="PGL70"/>
      <c r="PGM70"/>
      <c r="PGN70"/>
      <c r="PGO70"/>
      <c r="PGP70"/>
      <c r="PGQ70"/>
      <c r="PGR70"/>
      <c r="PGS70"/>
      <c r="PGT70"/>
      <c r="PGU70"/>
      <c r="PGV70"/>
      <c r="PGW70"/>
      <c r="PGX70"/>
      <c r="PGY70"/>
      <c r="PGZ70"/>
      <c r="PHA70"/>
      <c r="PHB70"/>
      <c r="PHC70"/>
      <c r="PHD70"/>
      <c r="PHE70"/>
      <c r="PHF70"/>
      <c r="PHG70"/>
      <c r="PHH70"/>
      <c r="PHI70"/>
      <c r="PHJ70"/>
      <c r="PHK70"/>
      <c r="PHL70"/>
      <c r="PHM70"/>
      <c r="PHN70"/>
      <c r="PHO70"/>
      <c r="PHP70"/>
      <c r="PHQ70"/>
      <c r="PHR70"/>
      <c r="PHS70"/>
      <c r="PHT70"/>
      <c r="PHU70"/>
      <c r="PHV70"/>
      <c r="PHW70"/>
      <c r="PHX70"/>
      <c r="PHY70"/>
      <c r="PHZ70"/>
      <c r="PIA70"/>
      <c r="PIB70"/>
      <c r="PIC70"/>
      <c r="PID70"/>
      <c r="PIE70"/>
      <c r="PIF70"/>
      <c r="PIG70"/>
      <c r="PIH70"/>
      <c r="PII70"/>
      <c r="PIJ70"/>
      <c r="PIK70"/>
      <c r="PIL70"/>
      <c r="PIM70"/>
      <c r="PIN70"/>
      <c r="PIO70"/>
      <c r="PIP70"/>
      <c r="PIQ70"/>
      <c r="PIR70"/>
      <c r="PIS70"/>
      <c r="PIT70"/>
      <c r="PIU70"/>
      <c r="PIV70"/>
      <c r="PIW70"/>
      <c r="PIX70"/>
      <c r="PIY70"/>
      <c r="PIZ70"/>
      <c r="PJA70"/>
      <c r="PJB70"/>
      <c r="PJC70"/>
      <c r="PJD70"/>
      <c r="PJE70"/>
      <c r="PJF70"/>
      <c r="PJG70"/>
      <c r="PJH70"/>
      <c r="PJI70"/>
      <c r="PJJ70"/>
      <c r="PJK70"/>
      <c r="PJL70"/>
      <c r="PJM70"/>
      <c r="PJN70"/>
      <c r="PJO70"/>
      <c r="PJP70"/>
      <c r="PJQ70"/>
      <c r="PJR70"/>
      <c r="PJS70"/>
      <c r="PJT70"/>
      <c r="PJU70"/>
      <c r="PJV70"/>
      <c r="PJW70"/>
      <c r="PJX70"/>
      <c r="PJY70"/>
      <c r="PJZ70"/>
      <c r="PKA70"/>
      <c r="PKB70"/>
      <c r="PKC70"/>
      <c r="PKD70"/>
      <c r="PKE70"/>
      <c r="PKF70"/>
      <c r="PKG70"/>
      <c r="PKH70"/>
      <c r="PKI70"/>
      <c r="PKJ70"/>
      <c r="PKK70"/>
      <c r="PKL70"/>
      <c r="PKM70"/>
      <c r="PKN70"/>
      <c r="PKO70"/>
      <c r="PKP70"/>
      <c r="PKQ70"/>
      <c r="PKR70"/>
      <c r="PKS70"/>
      <c r="PKT70"/>
      <c r="PKU70"/>
      <c r="PKV70"/>
      <c r="PKW70"/>
      <c r="PKX70"/>
      <c r="PKY70"/>
      <c r="PKZ70"/>
      <c r="PLA70"/>
      <c r="PLB70"/>
      <c r="PLC70"/>
      <c r="PLD70"/>
      <c r="PLE70"/>
      <c r="PLF70"/>
      <c r="PLG70"/>
      <c r="PLH70"/>
      <c r="PLI70"/>
      <c r="PLJ70"/>
      <c r="PLK70"/>
      <c r="PLL70"/>
      <c r="PLM70"/>
      <c r="PLN70"/>
      <c r="PLO70"/>
      <c r="PLP70"/>
      <c r="PLQ70"/>
      <c r="PLR70"/>
      <c r="PLS70"/>
      <c r="PLT70"/>
      <c r="PLU70"/>
      <c r="PLV70"/>
      <c r="PLW70"/>
      <c r="PLX70"/>
      <c r="PLY70"/>
      <c r="PLZ70"/>
      <c r="PMA70"/>
      <c r="PMB70"/>
      <c r="PMC70"/>
      <c r="PMD70"/>
      <c r="PME70"/>
      <c r="PMF70"/>
      <c r="PMG70"/>
      <c r="PMH70"/>
      <c r="PMI70"/>
      <c r="PMJ70"/>
      <c r="PMK70"/>
      <c r="PML70"/>
      <c r="PMM70"/>
      <c r="PMN70"/>
      <c r="PMO70"/>
      <c r="PMP70"/>
      <c r="PMQ70"/>
      <c r="PMR70"/>
      <c r="PMS70"/>
      <c r="PMT70"/>
      <c r="PMU70"/>
      <c r="PMV70"/>
      <c r="PMW70"/>
      <c r="PMX70"/>
      <c r="PMY70"/>
      <c r="PMZ70"/>
      <c r="PNA70"/>
      <c r="PNB70"/>
      <c r="PNC70"/>
      <c r="PND70"/>
      <c r="PNE70"/>
      <c r="PNF70"/>
      <c r="PNG70"/>
      <c r="PNH70"/>
      <c r="PNI70"/>
      <c r="PNJ70"/>
      <c r="PNK70"/>
      <c r="PNL70"/>
      <c r="PNM70"/>
      <c r="PNN70"/>
      <c r="PNO70"/>
      <c r="PNP70"/>
      <c r="PNQ70"/>
      <c r="PNR70"/>
      <c r="PNS70"/>
      <c r="PNT70"/>
      <c r="PNU70"/>
      <c r="PNV70"/>
      <c r="PNW70"/>
      <c r="PNX70"/>
      <c r="PNY70"/>
      <c r="PNZ70"/>
      <c r="POA70"/>
      <c r="POB70"/>
      <c r="POC70"/>
      <c r="POD70"/>
      <c r="POE70"/>
      <c r="POF70"/>
      <c r="POG70"/>
      <c r="POH70"/>
      <c r="POI70"/>
      <c r="POJ70"/>
      <c r="POK70"/>
      <c r="POL70"/>
      <c r="POM70"/>
      <c r="PON70"/>
      <c r="POO70"/>
      <c r="POP70"/>
      <c r="POQ70"/>
      <c r="POR70"/>
      <c r="POS70"/>
      <c r="POT70"/>
      <c r="POU70"/>
      <c r="POV70"/>
      <c r="POW70"/>
      <c r="POX70"/>
      <c r="POY70"/>
      <c r="POZ70"/>
      <c r="PPA70"/>
      <c r="PPB70"/>
      <c r="PPC70"/>
      <c r="PPD70"/>
      <c r="PPE70"/>
      <c r="PPF70"/>
      <c r="PPG70"/>
      <c r="PPH70"/>
      <c r="PPI70"/>
      <c r="PPJ70"/>
      <c r="PPK70"/>
      <c r="PPL70"/>
      <c r="PPM70"/>
      <c r="PPN70"/>
      <c r="PPO70"/>
      <c r="PPP70"/>
      <c r="PPQ70"/>
      <c r="PPR70"/>
      <c r="PPS70"/>
      <c r="PPT70"/>
      <c r="PPU70"/>
      <c r="PPV70"/>
      <c r="PPW70"/>
      <c r="PPX70"/>
      <c r="PPY70"/>
      <c r="PPZ70"/>
      <c r="PQA70"/>
      <c r="PQB70"/>
      <c r="PQC70"/>
      <c r="PQD70"/>
      <c r="PQE70"/>
      <c r="PQF70"/>
      <c r="PQG70"/>
      <c r="PQH70"/>
      <c r="PQI70"/>
      <c r="PQJ70"/>
      <c r="PQK70"/>
      <c r="PQL70"/>
      <c r="PQM70"/>
      <c r="PQN70"/>
      <c r="PQO70"/>
      <c r="PQP70"/>
      <c r="PQQ70"/>
      <c r="PQR70"/>
      <c r="PQS70"/>
      <c r="PQT70"/>
      <c r="PQU70"/>
      <c r="PQV70"/>
      <c r="PQW70"/>
      <c r="PQX70"/>
      <c r="PQY70"/>
      <c r="PQZ70"/>
      <c r="PRA70"/>
      <c r="PRB70"/>
      <c r="PRC70"/>
      <c r="PRD70"/>
      <c r="PRE70"/>
      <c r="PRF70"/>
      <c r="PRG70"/>
      <c r="PRH70"/>
      <c r="PRI70"/>
      <c r="PRJ70"/>
      <c r="PRK70"/>
      <c r="PRL70"/>
      <c r="PRM70"/>
      <c r="PRN70"/>
      <c r="PRO70"/>
      <c r="PRP70"/>
      <c r="PRQ70"/>
      <c r="PRR70"/>
      <c r="PRS70"/>
      <c r="PRT70"/>
      <c r="PRU70"/>
      <c r="PRV70"/>
      <c r="PRW70"/>
      <c r="PRX70"/>
      <c r="PRY70"/>
      <c r="PRZ70"/>
      <c r="PSA70"/>
      <c r="PSB70"/>
      <c r="PSC70"/>
      <c r="PSD70"/>
      <c r="PSE70"/>
      <c r="PSF70"/>
      <c r="PSG70"/>
      <c r="PSH70"/>
      <c r="PSI70"/>
      <c r="PSJ70"/>
      <c r="PSK70"/>
      <c r="PSL70"/>
      <c r="PSM70"/>
      <c r="PSN70"/>
      <c r="PSO70"/>
      <c r="PSP70"/>
      <c r="PSQ70"/>
      <c r="PSR70"/>
      <c r="PSS70"/>
      <c r="PST70"/>
      <c r="PSU70"/>
      <c r="PSV70"/>
      <c r="PSW70"/>
      <c r="PSX70"/>
      <c r="PSY70"/>
      <c r="PSZ70"/>
      <c r="PTA70"/>
      <c r="PTB70"/>
      <c r="PTC70"/>
      <c r="PTD70"/>
      <c r="PTE70"/>
      <c r="PTF70"/>
      <c r="PTG70"/>
      <c r="PTH70"/>
      <c r="PTI70"/>
      <c r="PTJ70"/>
      <c r="PTK70"/>
      <c r="PTL70"/>
      <c r="PTM70"/>
      <c r="PTN70"/>
      <c r="PTO70"/>
      <c r="PTP70"/>
      <c r="PTQ70"/>
      <c r="PTR70"/>
      <c r="PTS70"/>
      <c r="PTT70"/>
      <c r="PTU70"/>
      <c r="PTV70"/>
      <c r="PTW70"/>
      <c r="PTX70"/>
      <c r="PTY70"/>
      <c r="PTZ70"/>
      <c r="PUA70"/>
      <c r="PUB70"/>
      <c r="PUC70"/>
      <c r="PUD70"/>
      <c r="PUE70"/>
      <c r="PUF70"/>
      <c r="PUG70"/>
      <c r="PUH70"/>
      <c r="PUI70"/>
      <c r="PUJ70"/>
      <c r="PUK70"/>
      <c r="PUL70"/>
      <c r="PUM70"/>
      <c r="PUN70"/>
      <c r="PUO70"/>
      <c r="PUP70"/>
      <c r="PUQ70"/>
      <c r="PUR70"/>
      <c r="PUS70"/>
      <c r="PUT70"/>
      <c r="PUU70"/>
      <c r="PUV70"/>
      <c r="PUW70"/>
      <c r="PUX70"/>
      <c r="PUY70"/>
      <c r="PUZ70"/>
      <c r="PVA70"/>
      <c r="PVB70"/>
      <c r="PVC70"/>
      <c r="PVD70"/>
      <c r="PVE70"/>
      <c r="PVF70"/>
      <c r="PVG70"/>
      <c r="PVH70"/>
      <c r="PVI70"/>
      <c r="PVJ70"/>
      <c r="PVK70"/>
      <c r="PVL70"/>
      <c r="PVM70"/>
      <c r="PVN70"/>
      <c r="PVO70"/>
      <c r="PVP70"/>
      <c r="PVQ70"/>
      <c r="PVR70"/>
      <c r="PVS70"/>
      <c r="PVT70"/>
      <c r="PVU70"/>
      <c r="PVV70"/>
      <c r="PVW70"/>
      <c r="PVX70"/>
      <c r="PVY70"/>
      <c r="PVZ70"/>
      <c r="PWA70"/>
      <c r="PWB70"/>
      <c r="PWC70"/>
      <c r="PWD70"/>
      <c r="PWE70"/>
      <c r="PWF70"/>
      <c r="PWG70"/>
      <c r="PWH70"/>
      <c r="PWI70"/>
      <c r="PWJ70"/>
      <c r="PWK70"/>
      <c r="PWL70"/>
      <c r="PWM70"/>
      <c r="PWN70"/>
      <c r="PWO70"/>
      <c r="PWP70"/>
      <c r="PWQ70"/>
      <c r="PWR70"/>
      <c r="PWS70"/>
      <c r="PWT70"/>
      <c r="PWU70"/>
      <c r="PWV70"/>
      <c r="PWW70"/>
      <c r="PWX70"/>
      <c r="PWY70"/>
      <c r="PWZ70"/>
      <c r="PXA70"/>
      <c r="PXB70"/>
      <c r="PXC70"/>
      <c r="PXD70"/>
      <c r="PXE70"/>
      <c r="PXF70"/>
      <c r="PXG70"/>
      <c r="PXH70"/>
      <c r="PXI70"/>
      <c r="PXJ70"/>
      <c r="PXK70"/>
      <c r="PXL70"/>
      <c r="PXM70"/>
      <c r="PXN70"/>
      <c r="PXO70"/>
      <c r="PXP70"/>
      <c r="PXQ70"/>
      <c r="PXR70"/>
      <c r="PXS70"/>
      <c r="PXT70"/>
      <c r="PXU70"/>
      <c r="PXV70"/>
      <c r="PXW70"/>
      <c r="PXX70"/>
      <c r="PXY70"/>
      <c r="PXZ70"/>
      <c r="PYA70"/>
      <c r="PYB70"/>
      <c r="PYC70"/>
      <c r="PYD70"/>
      <c r="PYE70"/>
      <c r="PYF70"/>
      <c r="PYG70"/>
      <c r="PYH70"/>
      <c r="PYI70"/>
      <c r="PYJ70"/>
      <c r="PYK70"/>
      <c r="PYL70"/>
      <c r="PYM70"/>
      <c r="PYN70"/>
      <c r="PYO70"/>
      <c r="PYP70"/>
      <c r="PYQ70"/>
      <c r="PYR70"/>
      <c r="PYS70"/>
      <c r="PYT70"/>
      <c r="PYU70"/>
      <c r="PYV70"/>
      <c r="PYW70"/>
      <c r="PYX70"/>
      <c r="PYY70"/>
      <c r="PYZ70"/>
      <c r="PZA70"/>
      <c r="PZB70"/>
      <c r="PZC70"/>
      <c r="PZD70"/>
      <c r="PZE70"/>
      <c r="PZF70"/>
      <c r="PZG70"/>
      <c r="PZH70"/>
      <c r="PZI70"/>
      <c r="PZJ70"/>
      <c r="PZK70"/>
      <c r="PZL70"/>
      <c r="PZM70"/>
      <c r="PZN70"/>
      <c r="PZO70"/>
      <c r="PZP70"/>
      <c r="PZQ70"/>
      <c r="PZR70"/>
      <c r="PZS70"/>
      <c r="PZT70"/>
      <c r="PZU70"/>
      <c r="PZV70"/>
      <c r="PZW70"/>
      <c r="PZX70"/>
      <c r="PZY70"/>
      <c r="PZZ70"/>
      <c r="QAA70"/>
      <c r="QAB70"/>
      <c r="QAC70"/>
      <c r="QAD70"/>
      <c r="QAE70"/>
      <c r="QAF70"/>
      <c r="QAG70"/>
      <c r="QAH70"/>
      <c r="QAI70"/>
      <c r="QAJ70"/>
      <c r="QAK70"/>
      <c r="QAL70"/>
      <c r="QAM70"/>
      <c r="QAN70"/>
      <c r="QAO70"/>
      <c r="QAP70"/>
      <c r="QAQ70"/>
      <c r="QAR70"/>
      <c r="QAS70"/>
      <c r="QAT70"/>
      <c r="QAU70"/>
      <c r="QAV70"/>
      <c r="QAW70"/>
      <c r="QAX70"/>
      <c r="QAY70"/>
      <c r="QAZ70"/>
      <c r="QBA70"/>
      <c r="QBB70"/>
      <c r="QBC70"/>
      <c r="QBD70"/>
      <c r="QBE70"/>
      <c r="QBF70"/>
      <c r="QBG70"/>
      <c r="QBH70"/>
      <c r="QBI70"/>
      <c r="QBJ70"/>
      <c r="QBK70"/>
      <c r="QBL70"/>
      <c r="QBM70"/>
      <c r="QBN70"/>
      <c r="QBO70"/>
      <c r="QBP70"/>
      <c r="QBQ70"/>
      <c r="QBR70"/>
      <c r="QBS70"/>
      <c r="QBT70"/>
      <c r="QBU70"/>
      <c r="QBV70"/>
      <c r="QBW70"/>
      <c r="QBX70"/>
      <c r="QBY70"/>
      <c r="QBZ70"/>
      <c r="QCA70"/>
      <c r="QCB70"/>
      <c r="QCC70"/>
      <c r="QCD70"/>
      <c r="QCE70"/>
      <c r="QCF70"/>
      <c r="QCG70"/>
      <c r="QCH70"/>
      <c r="QCI70"/>
      <c r="QCJ70"/>
      <c r="QCK70"/>
      <c r="QCL70"/>
      <c r="QCM70"/>
      <c r="QCN70"/>
      <c r="QCO70"/>
      <c r="QCP70"/>
      <c r="QCQ70"/>
      <c r="QCR70"/>
      <c r="QCS70"/>
      <c r="QCT70"/>
      <c r="QCU70"/>
      <c r="QCV70"/>
      <c r="QCW70"/>
      <c r="QCX70"/>
      <c r="QCY70"/>
      <c r="QCZ70"/>
      <c r="QDA70"/>
      <c r="QDB70"/>
      <c r="QDC70"/>
      <c r="QDD70"/>
      <c r="QDE70"/>
      <c r="QDF70"/>
      <c r="QDG70"/>
      <c r="QDH70"/>
      <c r="QDI70"/>
      <c r="QDJ70"/>
      <c r="QDK70"/>
      <c r="QDL70"/>
      <c r="QDM70"/>
      <c r="QDN70"/>
      <c r="QDO70"/>
      <c r="QDP70"/>
      <c r="QDQ70"/>
      <c r="QDR70"/>
      <c r="QDS70"/>
      <c r="QDT70"/>
      <c r="QDU70"/>
      <c r="QDV70"/>
      <c r="QDW70"/>
      <c r="QDX70"/>
      <c r="QDY70"/>
      <c r="QDZ70"/>
      <c r="QEA70"/>
      <c r="QEB70"/>
      <c r="QEC70"/>
      <c r="QED70"/>
      <c r="QEE70"/>
      <c r="QEF70"/>
      <c r="QEG70"/>
      <c r="QEH70"/>
      <c r="QEI70"/>
      <c r="QEJ70"/>
      <c r="QEK70"/>
      <c r="QEL70"/>
      <c r="QEM70"/>
      <c r="QEN70"/>
      <c r="QEO70"/>
      <c r="QEP70"/>
      <c r="QEQ70"/>
      <c r="QER70"/>
      <c r="QES70"/>
      <c r="QET70"/>
      <c r="QEU70"/>
      <c r="QEV70"/>
      <c r="QEW70"/>
      <c r="QEX70"/>
      <c r="QEY70"/>
      <c r="QEZ70"/>
      <c r="QFA70"/>
      <c r="QFB70"/>
      <c r="QFC70"/>
      <c r="QFD70"/>
      <c r="QFE70"/>
      <c r="QFF70"/>
      <c r="QFG70"/>
      <c r="QFH70"/>
      <c r="QFI70"/>
      <c r="QFJ70"/>
      <c r="QFK70"/>
      <c r="QFL70"/>
      <c r="QFM70"/>
      <c r="QFN70"/>
      <c r="QFO70"/>
      <c r="QFP70"/>
      <c r="QFQ70"/>
      <c r="QFR70"/>
      <c r="QFS70"/>
      <c r="QFT70"/>
      <c r="QFU70"/>
      <c r="QFV70"/>
      <c r="QFW70"/>
      <c r="QFX70"/>
      <c r="QFY70"/>
      <c r="QFZ70"/>
      <c r="QGA70"/>
      <c r="QGB70"/>
      <c r="QGC70"/>
      <c r="QGD70"/>
      <c r="QGE70"/>
      <c r="QGF70"/>
      <c r="QGG70"/>
      <c r="QGH70"/>
      <c r="QGI70"/>
      <c r="QGJ70"/>
      <c r="QGK70"/>
      <c r="QGL70"/>
      <c r="QGM70"/>
      <c r="QGN70"/>
      <c r="QGO70"/>
      <c r="QGP70"/>
      <c r="QGQ70"/>
      <c r="QGR70"/>
      <c r="QGS70"/>
      <c r="QGT70"/>
      <c r="QGU70"/>
      <c r="QGV70"/>
      <c r="QGW70"/>
      <c r="QGX70"/>
      <c r="QGY70"/>
      <c r="QGZ70"/>
      <c r="QHA70"/>
      <c r="QHB70"/>
      <c r="QHC70"/>
      <c r="QHD70"/>
      <c r="QHE70"/>
      <c r="QHF70"/>
      <c r="QHG70"/>
      <c r="QHH70"/>
      <c r="QHI70"/>
      <c r="QHJ70"/>
      <c r="QHK70"/>
      <c r="QHL70"/>
      <c r="QHM70"/>
      <c r="QHN70"/>
      <c r="QHO70"/>
      <c r="QHP70"/>
      <c r="QHQ70"/>
      <c r="QHR70"/>
      <c r="QHS70"/>
      <c r="QHT70"/>
      <c r="QHU70"/>
      <c r="QHV70"/>
      <c r="QHW70"/>
      <c r="QHX70"/>
      <c r="QHY70"/>
      <c r="QHZ70"/>
      <c r="QIA70"/>
      <c r="QIB70"/>
      <c r="QIC70"/>
      <c r="QID70"/>
      <c r="QIE70"/>
      <c r="QIF70"/>
      <c r="QIG70"/>
      <c r="QIH70"/>
      <c r="QII70"/>
      <c r="QIJ70"/>
      <c r="QIK70"/>
      <c r="QIL70"/>
      <c r="QIM70"/>
      <c r="QIN70"/>
      <c r="QIO70"/>
      <c r="QIP70"/>
      <c r="QIQ70"/>
      <c r="QIR70"/>
      <c r="QIS70"/>
      <c r="QIT70"/>
      <c r="QIU70"/>
      <c r="QIV70"/>
      <c r="QIW70"/>
      <c r="QIX70"/>
      <c r="QIY70"/>
      <c r="QIZ70"/>
      <c r="QJA70"/>
      <c r="QJB70"/>
      <c r="QJC70"/>
      <c r="QJD70"/>
      <c r="QJE70"/>
      <c r="QJF70"/>
      <c r="QJG70"/>
      <c r="QJH70"/>
      <c r="QJI70"/>
      <c r="QJJ70"/>
      <c r="QJK70"/>
      <c r="QJL70"/>
      <c r="QJM70"/>
      <c r="QJN70"/>
      <c r="QJO70"/>
      <c r="QJP70"/>
      <c r="QJQ70"/>
      <c r="QJR70"/>
      <c r="QJS70"/>
      <c r="QJT70"/>
      <c r="QJU70"/>
      <c r="QJV70"/>
      <c r="QJW70"/>
      <c r="QJX70"/>
      <c r="QJY70"/>
      <c r="QJZ70"/>
      <c r="QKA70"/>
      <c r="QKB70"/>
      <c r="QKC70"/>
      <c r="QKD70"/>
      <c r="QKE70"/>
      <c r="QKF70"/>
      <c r="QKG70"/>
      <c r="QKH70"/>
      <c r="QKI70"/>
      <c r="QKJ70"/>
      <c r="QKK70"/>
      <c r="QKL70"/>
      <c r="QKM70"/>
      <c r="QKN70"/>
      <c r="QKO70"/>
      <c r="QKP70"/>
      <c r="QKQ70"/>
      <c r="QKR70"/>
      <c r="QKS70"/>
      <c r="QKT70"/>
      <c r="QKU70"/>
      <c r="QKV70"/>
      <c r="QKW70"/>
      <c r="QKX70"/>
      <c r="QKY70"/>
      <c r="QKZ70"/>
      <c r="QLA70"/>
      <c r="QLB70"/>
      <c r="QLC70"/>
      <c r="QLD70"/>
      <c r="QLE70"/>
      <c r="QLF70"/>
      <c r="QLG70"/>
      <c r="QLH70"/>
      <c r="QLI70"/>
      <c r="QLJ70"/>
      <c r="QLK70"/>
      <c r="QLL70"/>
      <c r="QLM70"/>
      <c r="QLN70"/>
      <c r="QLO70"/>
      <c r="QLP70"/>
      <c r="QLQ70"/>
      <c r="QLR70"/>
      <c r="QLS70"/>
      <c r="QLT70"/>
      <c r="QLU70"/>
      <c r="QLV70"/>
      <c r="QLW70"/>
      <c r="QLX70"/>
      <c r="QLY70"/>
      <c r="QLZ70"/>
      <c r="QMA70"/>
      <c r="QMB70"/>
      <c r="QMC70"/>
      <c r="QMD70"/>
      <c r="QME70"/>
      <c r="QMF70"/>
      <c r="QMG70"/>
      <c r="QMH70"/>
      <c r="QMI70"/>
      <c r="QMJ70"/>
      <c r="QMK70"/>
      <c r="QML70"/>
      <c r="QMM70"/>
      <c r="QMN70"/>
      <c r="QMO70"/>
      <c r="QMP70"/>
      <c r="QMQ70"/>
      <c r="QMR70"/>
      <c r="QMS70"/>
      <c r="QMT70"/>
      <c r="QMU70"/>
      <c r="QMV70"/>
      <c r="QMW70"/>
      <c r="QMX70"/>
      <c r="QMY70"/>
      <c r="QMZ70"/>
      <c r="QNA70"/>
      <c r="QNB70"/>
      <c r="QNC70"/>
      <c r="QND70"/>
      <c r="QNE70"/>
      <c r="QNF70"/>
      <c r="QNG70"/>
      <c r="QNH70"/>
      <c r="QNI70"/>
      <c r="QNJ70"/>
      <c r="QNK70"/>
      <c r="QNL70"/>
      <c r="QNM70"/>
      <c r="QNN70"/>
      <c r="QNO70"/>
      <c r="QNP70"/>
      <c r="QNQ70"/>
      <c r="QNR70"/>
      <c r="QNS70"/>
      <c r="QNT70"/>
      <c r="QNU70"/>
      <c r="QNV70"/>
      <c r="QNW70"/>
      <c r="QNX70"/>
      <c r="QNY70"/>
      <c r="QNZ70"/>
      <c r="QOA70"/>
      <c r="QOB70"/>
      <c r="QOC70"/>
      <c r="QOD70"/>
      <c r="QOE70"/>
      <c r="QOF70"/>
      <c r="QOG70"/>
      <c r="QOH70"/>
      <c r="QOI70"/>
      <c r="QOJ70"/>
      <c r="QOK70"/>
      <c r="QOL70"/>
      <c r="QOM70"/>
      <c r="QON70"/>
      <c r="QOO70"/>
      <c r="QOP70"/>
      <c r="QOQ70"/>
      <c r="QOR70"/>
      <c r="QOS70"/>
      <c r="QOT70"/>
      <c r="QOU70"/>
      <c r="QOV70"/>
      <c r="QOW70"/>
      <c r="QOX70"/>
      <c r="QOY70"/>
      <c r="QOZ70"/>
      <c r="QPA70"/>
      <c r="QPB70"/>
      <c r="QPC70"/>
      <c r="QPD70"/>
      <c r="QPE70"/>
      <c r="QPF70"/>
      <c r="QPG70"/>
      <c r="QPH70"/>
      <c r="QPI70"/>
      <c r="QPJ70"/>
      <c r="QPK70"/>
      <c r="QPL70"/>
      <c r="QPM70"/>
      <c r="QPN70"/>
      <c r="QPO70"/>
      <c r="QPP70"/>
      <c r="QPQ70"/>
      <c r="QPR70"/>
      <c r="QPS70"/>
      <c r="QPT70"/>
      <c r="QPU70"/>
      <c r="QPV70"/>
      <c r="QPW70"/>
      <c r="QPX70"/>
      <c r="QPY70"/>
      <c r="QPZ70"/>
      <c r="QQA70"/>
      <c r="QQB70"/>
      <c r="QQC70"/>
      <c r="QQD70"/>
      <c r="QQE70"/>
      <c r="QQF70"/>
      <c r="QQG70"/>
      <c r="QQH70"/>
      <c r="QQI70"/>
      <c r="QQJ70"/>
      <c r="QQK70"/>
      <c r="QQL70"/>
      <c r="QQM70"/>
      <c r="QQN70"/>
      <c r="QQO70"/>
      <c r="QQP70"/>
      <c r="QQQ70"/>
      <c r="QQR70"/>
      <c r="QQS70"/>
      <c r="QQT70"/>
      <c r="QQU70"/>
      <c r="QQV70"/>
      <c r="QQW70"/>
      <c r="QQX70"/>
      <c r="QQY70"/>
      <c r="QQZ70"/>
      <c r="QRA70"/>
      <c r="QRB70"/>
      <c r="QRC70"/>
      <c r="QRD70"/>
      <c r="QRE70"/>
      <c r="QRF70"/>
      <c r="QRG70"/>
      <c r="QRH70"/>
      <c r="QRI70"/>
      <c r="QRJ70"/>
      <c r="QRK70"/>
      <c r="QRL70"/>
      <c r="QRM70"/>
      <c r="QRN70"/>
      <c r="QRO70"/>
      <c r="QRP70"/>
      <c r="QRQ70"/>
      <c r="QRR70"/>
      <c r="QRS70"/>
      <c r="QRT70"/>
      <c r="QRU70"/>
      <c r="QRV70"/>
      <c r="QRW70"/>
      <c r="QRX70"/>
      <c r="QRY70"/>
      <c r="QRZ70"/>
      <c r="QSA70"/>
      <c r="QSB70"/>
      <c r="QSC70"/>
      <c r="QSD70"/>
      <c r="QSE70"/>
      <c r="QSF70"/>
      <c r="QSG70"/>
      <c r="QSH70"/>
      <c r="QSI70"/>
      <c r="QSJ70"/>
      <c r="QSK70"/>
      <c r="QSL70"/>
      <c r="QSM70"/>
      <c r="QSN70"/>
      <c r="QSO70"/>
      <c r="QSP70"/>
      <c r="QSQ70"/>
      <c r="QSR70"/>
      <c r="QSS70"/>
      <c r="QST70"/>
      <c r="QSU70"/>
      <c r="QSV70"/>
      <c r="QSW70"/>
      <c r="QSX70"/>
      <c r="QSY70"/>
      <c r="QSZ70"/>
      <c r="QTA70"/>
      <c r="QTB70"/>
      <c r="QTC70"/>
      <c r="QTD70"/>
      <c r="QTE70"/>
      <c r="QTF70"/>
      <c r="QTG70"/>
      <c r="QTH70"/>
      <c r="QTI70"/>
      <c r="QTJ70"/>
      <c r="QTK70"/>
      <c r="QTL70"/>
      <c r="QTM70"/>
      <c r="QTN70"/>
      <c r="QTO70"/>
      <c r="QTP70"/>
      <c r="QTQ70"/>
      <c r="QTR70"/>
      <c r="QTS70"/>
      <c r="QTT70"/>
      <c r="QTU70"/>
      <c r="QTV70"/>
      <c r="QTW70"/>
      <c r="QTX70"/>
      <c r="QTY70"/>
      <c r="QTZ70"/>
      <c r="QUA70"/>
      <c r="QUB70"/>
      <c r="QUC70"/>
      <c r="QUD70"/>
      <c r="QUE70"/>
      <c r="QUF70"/>
      <c r="QUG70"/>
      <c r="QUH70"/>
      <c r="QUI70"/>
      <c r="QUJ70"/>
      <c r="QUK70"/>
      <c r="QUL70"/>
      <c r="QUM70"/>
      <c r="QUN70"/>
      <c r="QUO70"/>
      <c r="QUP70"/>
      <c r="QUQ70"/>
      <c r="QUR70"/>
      <c r="QUS70"/>
      <c r="QUT70"/>
      <c r="QUU70"/>
      <c r="QUV70"/>
      <c r="QUW70"/>
      <c r="QUX70"/>
      <c r="QUY70"/>
      <c r="QUZ70"/>
      <c r="QVA70"/>
      <c r="QVB70"/>
      <c r="QVC70"/>
      <c r="QVD70"/>
      <c r="QVE70"/>
      <c r="QVF70"/>
      <c r="QVG70"/>
      <c r="QVH70"/>
      <c r="QVI70"/>
      <c r="QVJ70"/>
      <c r="QVK70"/>
      <c r="QVL70"/>
      <c r="QVM70"/>
      <c r="QVN70"/>
      <c r="QVO70"/>
      <c r="QVP70"/>
      <c r="QVQ70"/>
      <c r="QVR70"/>
      <c r="QVS70"/>
      <c r="QVT70"/>
      <c r="QVU70"/>
      <c r="QVV70"/>
      <c r="QVW70"/>
      <c r="QVX70"/>
      <c r="QVY70"/>
      <c r="QVZ70"/>
      <c r="QWA70"/>
      <c r="QWB70"/>
      <c r="QWC70"/>
      <c r="QWD70"/>
      <c r="QWE70"/>
      <c r="QWF70"/>
      <c r="QWG70"/>
      <c r="QWH70"/>
      <c r="QWI70"/>
      <c r="QWJ70"/>
      <c r="QWK70"/>
      <c r="QWL70"/>
      <c r="QWM70"/>
      <c r="QWN70"/>
      <c r="QWO70"/>
      <c r="QWP70"/>
      <c r="QWQ70"/>
      <c r="QWR70"/>
      <c r="QWS70"/>
      <c r="QWT70"/>
      <c r="QWU70"/>
      <c r="QWV70"/>
      <c r="QWW70"/>
      <c r="QWX70"/>
      <c r="QWY70"/>
      <c r="QWZ70"/>
      <c r="QXA70"/>
      <c r="QXB70"/>
      <c r="QXC70"/>
      <c r="QXD70"/>
      <c r="QXE70"/>
      <c r="QXF70"/>
      <c r="QXG70"/>
      <c r="QXH70"/>
      <c r="QXI70"/>
      <c r="QXJ70"/>
      <c r="QXK70"/>
      <c r="QXL70"/>
      <c r="QXM70"/>
      <c r="QXN70"/>
      <c r="QXO70"/>
      <c r="QXP70"/>
      <c r="QXQ70"/>
      <c r="QXR70"/>
      <c r="QXS70"/>
      <c r="QXT70"/>
      <c r="QXU70"/>
      <c r="QXV70"/>
      <c r="QXW70"/>
      <c r="QXX70"/>
      <c r="QXY70"/>
      <c r="QXZ70"/>
      <c r="QYA70"/>
      <c r="QYB70"/>
      <c r="QYC70"/>
      <c r="QYD70"/>
      <c r="QYE70"/>
      <c r="QYF70"/>
      <c r="QYG70"/>
      <c r="QYH70"/>
      <c r="QYI70"/>
      <c r="QYJ70"/>
      <c r="QYK70"/>
      <c r="QYL70"/>
      <c r="QYM70"/>
      <c r="QYN70"/>
      <c r="QYO70"/>
      <c r="QYP70"/>
      <c r="QYQ70"/>
      <c r="QYR70"/>
      <c r="QYS70"/>
      <c r="QYT70"/>
      <c r="QYU70"/>
      <c r="QYV70"/>
      <c r="QYW70"/>
      <c r="QYX70"/>
      <c r="QYY70"/>
      <c r="QYZ70"/>
      <c r="QZA70"/>
      <c r="QZB70"/>
      <c r="QZC70"/>
      <c r="QZD70"/>
      <c r="QZE70"/>
      <c r="QZF70"/>
      <c r="QZG70"/>
      <c r="QZH70"/>
      <c r="QZI70"/>
      <c r="QZJ70"/>
      <c r="QZK70"/>
      <c r="QZL70"/>
      <c r="QZM70"/>
      <c r="QZN70"/>
      <c r="QZO70"/>
      <c r="QZP70"/>
      <c r="QZQ70"/>
      <c r="QZR70"/>
      <c r="QZS70"/>
      <c r="QZT70"/>
      <c r="QZU70"/>
      <c r="QZV70"/>
      <c r="QZW70"/>
      <c r="QZX70"/>
      <c r="QZY70"/>
      <c r="QZZ70"/>
      <c r="RAA70"/>
      <c r="RAB70"/>
      <c r="RAC70"/>
      <c r="RAD70"/>
      <c r="RAE70"/>
      <c r="RAF70"/>
      <c r="RAG70"/>
      <c r="RAH70"/>
      <c r="RAI70"/>
      <c r="RAJ70"/>
      <c r="RAK70"/>
      <c r="RAL70"/>
      <c r="RAM70"/>
      <c r="RAN70"/>
      <c r="RAO70"/>
      <c r="RAP70"/>
      <c r="RAQ70"/>
      <c r="RAR70"/>
      <c r="RAS70"/>
      <c r="RAT70"/>
      <c r="RAU70"/>
      <c r="RAV70"/>
      <c r="RAW70"/>
      <c r="RAX70"/>
      <c r="RAY70"/>
      <c r="RAZ70"/>
      <c r="RBA70"/>
      <c r="RBB70"/>
      <c r="RBC70"/>
      <c r="RBD70"/>
      <c r="RBE70"/>
      <c r="RBF70"/>
      <c r="RBG70"/>
      <c r="RBH70"/>
      <c r="RBI70"/>
      <c r="RBJ70"/>
      <c r="RBK70"/>
      <c r="RBL70"/>
      <c r="RBM70"/>
      <c r="RBN70"/>
      <c r="RBO70"/>
      <c r="RBP70"/>
      <c r="RBQ70"/>
      <c r="RBR70"/>
      <c r="RBS70"/>
      <c r="RBT70"/>
      <c r="RBU70"/>
      <c r="RBV70"/>
      <c r="RBW70"/>
      <c r="RBX70"/>
      <c r="RBY70"/>
      <c r="RBZ70"/>
      <c r="RCA70"/>
      <c r="RCB70"/>
      <c r="RCC70"/>
      <c r="RCD70"/>
      <c r="RCE70"/>
      <c r="RCF70"/>
      <c r="RCG70"/>
      <c r="RCH70"/>
      <c r="RCI70"/>
      <c r="RCJ70"/>
      <c r="RCK70"/>
      <c r="RCL70"/>
      <c r="RCM70"/>
      <c r="RCN70"/>
      <c r="RCO70"/>
      <c r="RCP70"/>
      <c r="RCQ70"/>
      <c r="RCR70"/>
      <c r="RCS70"/>
      <c r="RCT70"/>
      <c r="RCU70"/>
      <c r="RCV70"/>
      <c r="RCW70"/>
      <c r="RCX70"/>
      <c r="RCY70"/>
      <c r="RCZ70"/>
      <c r="RDA70"/>
      <c r="RDB70"/>
      <c r="RDC70"/>
      <c r="RDD70"/>
      <c r="RDE70"/>
      <c r="RDF70"/>
      <c r="RDG70"/>
      <c r="RDH70"/>
      <c r="RDI70"/>
      <c r="RDJ70"/>
      <c r="RDK70"/>
      <c r="RDL70"/>
      <c r="RDM70"/>
      <c r="RDN70"/>
      <c r="RDO70"/>
      <c r="RDP70"/>
      <c r="RDQ70"/>
      <c r="RDR70"/>
      <c r="RDS70"/>
      <c r="RDT70"/>
      <c r="RDU70"/>
      <c r="RDV70"/>
      <c r="RDW70"/>
      <c r="RDX70"/>
      <c r="RDY70"/>
      <c r="RDZ70"/>
      <c r="REA70"/>
      <c r="REB70"/>
      <c r="REC70"/>
      <c r="RED70"/>
      <c r="REE70"/>
      <c r="REF70"/>
      <c r="REG70"/>
      <c r="REH70"/>
      <c r="REI70"/>
      <c r="REJ70"/>
      <c r="REK70"/>
      <c r="REL70"/>
      <c r="REM70"/>
      <c r="REN70"/>
      <c r="REO70"/>
      <c r="REP70"/>
      <c r="REQ70"/>
      <c r="RER70"/>
      <c r="RES70"/>
      <c r="RET70"/>
      <c r="REU70"/>
      <c r="REV70"/>
      <c r="REW70"/>
      <c r="REX70"/>
      <c r="REY70"/>
      <c r="REZ70"/>
      <c r="RFA70"/>
      <c r="RFB70"/>
      <c r="RFC70"/>
      <c r="RFD70"/>
      <c r="RFE70"/>
      <c r="RFF70"/>
      <c r="RFG70"/>
      <c r="RFH70"/>
      <c r="RFI70"/>
      <c r="RFJ70"/>
      <c r="RFK70"/>
      <c r="RFL70"/>
      <c r="RFM70"/>
      <c r="RFN70"/>
      <c r="RFO70"/>
      <c r="RFP70"/>
      <c r="RFQ70"/>
      <c r="RFR70"/>
      <c r="RFS70"/>
      <c r="RFT70"/>
      <c r="RFU70"/>
      <c r="RFV70"/>
      <c r="RFW70"/>
      <c r="RFX70"/>
      <c r="RFY70"/>
      <c r="RFZ70"/>
      <c r="RGA70"/>
      <c r="RGB70"/>
      <c r="RGC70"/>
      <c r="RGD70"/>
      <c r="RGE70"/>
      <c r="RGF70"/>
      <c r="RGG70"/>
      <c r="RGH70"/>
      <c r="RGI70"/>
      <c r="RGJ70"/>
      <c r="RGK70"/>
      <c r="RGL70"/>
      <c r="RGM70"/>
      <c r="RGN70"/>
      <c r="RGO70"/>
      <c r="RGP70"/>
      <c r="RGQ70"/>
      <c r="RGR70"/>
      <c r="RGS70"/>
      <c r="RGT70"/>
      <c r="RGU70"/>
      <c r="RGV70"/>
      <c r="RGW70"/>
      <c r="RGX70"/>
      <c r="RGY70"/>
      <c r="RGZ70"/>
      <c r="RHA70"/>
      <c r="RHB70"/>
      <c r="RHC70"/>
      <c r="RHD70"/>
      <c r="RHE70"/>
      <c r="RHF70"/>
      <c r="RHG70"/>
      <c r="RHH70"/>
      <c r="RHI70"/>
      <c r="RHJ70"/>
      <c r="RHK70"/>
      <c r="RHL70"/>
      <c r="RHM70"/>
      <c r="RHN70"/>
      <c r="RHO70"/>
      <c r="RHP70"/>
      <c r="RHQ70"/>
      <c r="RHR70"/>
      <c r="RHS70"/>
      <c r="RHT70"/>
      <c r="RHU70"/>
      <c r="RHV70"/>
      <c r="RHW70"/>
      <c r="RHX70"/>
      <c r="RHY70"/>
      <c r="RHZ70"/>
      <c r="RIA70"/>
      <c r="RIB70"/>
      <c r="RIC70"/>
      <c r="RID70"/>
      <c r="RIE70"/>
      <c r="RIF70"/>
      <c r="RIG70"/>
      <c r="RIH70"/>
      <c r="RII70"/>
      <c r="RIJ70"/>
      <c r="RIK70"/>
      <c r="RIL70"/>
      <c r="RIM70"/>
      <c r="RIN70"/>
      <c r="RIO70"/>
      <c r="RIP70"/>
      <c r="RIQ70"/>
      <c r="RIR70"/>
      <c r="RIS70"/>
      <c r="RIT70"/>
      <c r="RIU70"/>
      <c r="RIV70"/>
      <c r="RIW70"/>
      <c r="RIX70"/>
      <c r="RIY70"/>
      <c r="RIZ70"/>
      <c r="RJA70"/>
      <c r="RJB70"/>
      <c r="RJC70"/>
      <c r="RJD70"/>
      <c r="RJE70"/>
      <c r="RJF70"/>
      <c r="RJG70"/>
      <c r="RJH70"/>
      <c r="RJI70"/>
      <c r="RJJ70"/>
      <c r="RJK70"/>
      <c r="RJL70"/>
      <c r="RJM70"/>
      <c r="RJN70"/>
      <c r="RJO70"/>
      <c r="RJP70"/>
      <c r="RJQ70"/>
      <c r="RJR70"/>
      <c r="RJS70"/>
      <c r="RJT70"/>
      <c r="RJU70"/>
      <c r="RJV70"/>
      <c r="RJW70"/>
      <c r="RJX70"/>
      <c r="RJY70"/>
      <c r="RJZ70"/>
      <c r="RKA70"/>
      <c r="RKB70"/>
      <c r="RKC70"/>
      <c r="RKD70"/>
      <c r="RKE70"/>
      <c r="RKF70"/>
      <c r="RKG70"/>
      <c r="RKH70"/>
      <c r="RKI70"/>
      <c r="RKJ70"/>
      <c r="RKK70"/>
      <c r="RKL70"/>
      <c r="RKM70"/>
      <c r="RKN70"/>
      <c r="RKO70"/>
      <c r="RKP70"/>
      <c r="RKQ70"/>
      <c r="RKR70"/>
      <c r="RKS70"/>
      <c r="RKT70"/>
      <c r="RKU70"/>
      <c r="RKV70"/>
      <c r="RKW70"/>
      <c r="RKX70"/>
      <c r="RKY70"/>
      <c r="RKZ70"/>
      <c r="RLA70"/>
      <c r="RLB70"/>
      <c r="RLC70"/>
      <c r="RLD70"/>
      <c r="RLE70"/>
      <c r="RLF70"/>
      <c r="RLG70"/>
      <c r="RLH70"/>
      <c r="RLI70"/>
      <c r="RLJ70"/>
      <c r="RLK70"/>
      <c r="RLL70"/>
      <c r="RLM70"/>
      <c r="RLN70"/>
      <c r="RLO70"/>
      <c r="RLP70"/>
      <c r="RLQ70"/>
      <c r="RLR70"/>
      <c r="RLS70"/>
      <c r="RLT70"/>
      <c r="RLU70"/>
      <c r="RLV70"/>
      <c r="RLW70"/>
      <c r="RLX70"/>
      <c r="RLY70"/>
      <c r="RLZ70"/>
      <c r="RMA70"/>
      <c r="RMB70"/>
      <c r="RMC70"/>
      <c r="RMD70"/>
      <c r="RME70"/>
      <c r="RMF70"/>
      <c r="RMG70"/>
      <c r="RMH70"/>
      <c r="RMI70"/>
      <c r="RMJ70"/>
      <c r="RMK70"/>
      <c r="RML70"/>
      <c r="RMM70"/>
      <c r="RMN70"/>
      <c r="RMO70"/>
      <c r="RMP70"/>
      <c r="RMQ70"/>
      <c r="RMR70"/>
      <c r="RMS70"/>
      <c r="RMT70"/>
      <c r="RMU70"/>
      <c r="RMV70"/>
      <c r="RMW70"/>
      <c r="RMX70"/>
      <c r="RMY70"/>
      <c r="RMZ70"/>
      <c r="RNA70"/>
      <c r="RNB70"/>
      <c r="RNC70"/>
      <c r="RND70"/>
      <c r="RNE70"/>
      <c r="RNF70"/>
      <c r="RNG70"/>
      <c r="RNH70"/>
      <c r="RNI70"/>
      <c r="RNJ70"/>
      <c r="RNK70"/>
      <c r="RNL70"/>
      <c r="RNM70"/>
      <c r="RNN70"/>
      <c r="RNO70"/>
      <c r="RNP70"/>
      <c r="RNQ70"/>
      <c r="RNR70"/>
      <c r="RNS70"/>
      <c r="RNT70"/>
      <c r="RNU70"/>
      <c r="RNV70"/>
      <c r="RNW70"/>
      <c r="RNX70"/>
      <c r="RNY70"/>
      <c r="RNZ70"/>
      <c r="ROA70"/>
      <c r="ROB70"/>
      <c r="ROC70"/>
      <c r="ROD70"/>
      <c r="ROE70"/>
      <c r="ROF70"/>
      <c r="ROG70"/>
      <c r="ROH70"/>
      <c r="ROI70"/>
      <c r="ROJ70"/>
      <c r="ROK70"/>
      <c r="ROL70"/>
      <c r="ROM70"/>
      <c r="RON70"/>
      <c r="ROO70"/>
      <c r="ROP70"/>
      <c r="ROQ70"/>
      <c r="ROR70"/>
      <c r="ROS70"/>
      <c r="ROT70"/>
      <c r="ROU70"/>
      <c r="ROV70"/>
      <c r="ROW70"/>
      <c r="ROX70"/>
      <c r="ROY70"/>
      <c r="ROZ70"/>
      <c r="RPA70"/>
      <c r="RPB70"/>
      <c r="RPC70"/>
      <c r="RPD70"/>
      <c r="RPE70"/>
      <c r="RPF70"/>
      <c r="RPG70"/>
      <c r="RPH70"/>
      <c r="RPI70"/>
      <c r="RPJ70"/>
      <c r="RPK70"/>
      <c r="RPL70"/>
      <c r="RPM70"/>
      <c r="RPN70"/>
      <c r="RPO70"/>
      <c r="RPP70"/>
      <c r="RPQ70"/>
      <c r="RPR70"/>
      <c r="RPS70"/>
      <c r="RPT70"/>
      <c r="RPU70"/>
      <c r="RPV70"/>
      <c r="RPW70"/>
      <c r="RPX70"/>
      <c r="RPY70"/>
      <c r="RPZ70"/>
      <c r="RQA70"/>
      <c r="RQB70"/>
      <c r="RQC70"/>
      <c r="RQD70"/>
      <c r="RQE70"/>
      <c r="RQF70"/>
      <c r="RQG70"/>
      <c r="RQH70"/>
      <c r="RQI70"/>
      <c r="RQJ70"/>
      <c r="RQK70"/>
      <c r="RQL70"/>
      <c r="RQM70"/>
      <c r="RQN70"/>
      <c r="RQO70"/>
      <c r="RQP70"/>
      <c r="RQQ70"/>
      <c r="RQR70"/>
      <c r="RQS70"/>
      <c r="RQT70"/>
      <c r="RQU70"/>
      <c r="RQV70"/>
      <c r="RQW70"/>
      <c r="RQX70"/>
      <c r="RQY70"/>
      <c r="RQZ70"/>
      <c r="RRA70"/>
      <c r="RRB70"/>
      <c r="RRC70"/>
      <c r="RRD70"/>
      <c r="RRE70"/>
      <c r="RRF70"/>
      <c r="RRG70"/>
      <c r="RRH70"/>
      <c r="RRI70"/>
      <c r="RRJ70"/>
      <c r="RRK70"/>
      <c r="RRL70"/>
      <c r="RRM70"/>
      <c r="RRN70"/>
      <c r="RRO70"/>
      <c r="RRP70"/>
      <c r="RRQ70"/>
      <c r="RRR70"/>
      <c r="RRS70"/>
      <c r="RRT70"/>
      <c r="RRU70"/>
      <c r="RRV70"/>
      <c r="RRW70"/>
      <c r="RRX70"/>
      <c r="RRY70"/>
      <c r="RRZ70"/>
      <c r="RSA70"/>
      <c r="RSB70"/>
      <c r="RSC70"/>
      <c r="RSD70"/>
      <c r="RSE70"/>
      <c r="RSF70"/>
      <c r="RSG70"/>
      <c r="RSH70"/>
      <c r="RSI70"/>
      <c r="RSJ70"/>
      <c r="RSK70"/>
      <c r="RSL70"/>
      <c r="RSM70"/>
      <c r="RSN70"/>
      <c r="RSO70"/>
      <c r="RSP70"/>
      <c r="RSQ70"/>
      <c r="RSR70"/>
      <c r="RSS70"/>
      <c r="RST70"/>
      <c r="RSU70"/>
      <c r="RSV70"/>
      <c r="RSW70"/>
      <c r="RSX70"/>
      <c r="RSY70"/>
      <c r="RSZ70"/>
      <c r="RTA70"/>
      <c r="RTB70"/>
      <c r="RTC70"/>
      <c r="RTD70"/>
      <c r="RTE70"/>
      <c r="RTF70"/>
      <c r="RTG70"/>
      <c r="RTH70"/>
      <c r="RTI70"/>
      <c r="RTJ70"/>
      <c r="RTK70"/>
      <c r="RTL70"/>
      <c r="RTM70"/>
      <c r="RTN70"/>
      <c r="RTO70"/>
      <c r="RTP70"/>
      <c r="RTQ70"/>
      <c r="RTR70"/>
      <c r="RTS70"/>
      <c r="RTT70"/>
      <c r="RTU70"/>
      <c r="RTV70"/>
      <c r="RTW70"/>
      <c r="RTX70"/>
      <c r="RTY70"/>
      <c r="RTZ70"/>
      <c r="RUA70"/>
      <c r="RUB70"/>
      <c r="RUC70"/>
      <c r="RUD70"/>
      <c r="RUE70"/>
      <c r="RUF70"/>
      <c r="RUG70"/>
      <c r="RUH70"/>
      <c r="RUI70"/>
      <c r="RUJ70"/>
      <c r="RUK70"/>
      <c r="RUL70"/>
      <c r="RUM70"/>
      <c r="RUN70"/>
      <c r="RUO70"/>
      <c r="RUP70"/>
      <c r="RUQ70"/>
      <c r="RUR70"/>
      <c r="RUS70"/>
      <c r="RUT70"/>
      <c r="RUU70"/>
      <c r="RUV70"/>
      <c r="RUW70"/>
      <c r="RUX70"/>
      <c r="RUY70"/>
      <c r="RUZ70"/>
      <c r="RVA70"/>
      <c r="RVB70"/>
      <c r="RVC70"/>
      <c r="RVD70"/>
      <c r="RVE70"/>
      <c r="RVF70"/>
      <c r="RVG70"/>
      <c r="RVH70"/>
      <c r="RVI70"/>
      <c r="RVJ70"/>
      <c r="RVK70"/>
      <c r="RVL70"/>
      <c r="RVM70"/>
      <c r="RVN70"/>
      <c r="RVO70"/>
      <c r="RVP70"/>
      <c r="RVQ70"/>
      <c r="RVR70"/>
      <c r="RVS70"/>
      <c r="RVT70"/>
      <c r="RVU70"/>
      <c r="RVV70"/>
      <c r="RVW70"/>
      <c r="RVX70"/>
      <c r="RVY70"/>
      <c r="RVZ70"/>
      <c r="RWA70"/>
      <c r="RWB70"/>
      <c r="RWC70"/>
      <c r="RWD70"/>
      <c r="RWE70"/>
      <c r="RWF70"/>
      <c r="RWG70"/>
      <c r="RWH70"/>
      <c r="RWI70"/>
      <c r="RWJ70"/>
      <c r="RWK70"/>
      <c r="RWL70"/>
      <c r="RWM70"/>
      <c r="RWN70"/>
      <c r="RWO70"/>
      <c r="RWP70"/>
      <c r="RWQ70"/>
      <c r="RWR70"/>
      <c r="RWS70"/>
      <c r="RWT70"/>
      <c r="RWU70"/>
      <c r="RWV70"/>
      <c r="RWW70"/>
      <c r="RWX70"/>
      <c r="RWY70"/>
      <c r="RWZ70"/>
      <c r="RXA70"/>
      <c r="RXB70"/>
      <c r="RXC70"/>
      <c r="RXD70"/>
      <c r="RXE70"/>
      <c r="RXF70"/>
      <c r="RXG70"/>
      <c r="RXH70"/>
      <c r="RXI70"/>
      <c r="RXJ70"/>
      <c r="RXK70"/>
      <c r="RXL70"/>
      <c r="RXM70"/>
      <c r="RXN70"/>
      <c r="RXO70"/>
      <c r="RXP70"/>
      <c r="RXQ70"/>
      <c r="RXR70"/>
      <c r="RXS70"/>
      <c r="RXT70"/>
      <c r="RXU70"/>
      <c r="RXV70"/>
      <c r="RXW70"/>
      <c r="RXX70"/>
      <c r="RXY70"/>
      <c r="RXZ70"/>
      <c r="RYA70"/>
      <c r="RYB70"/>
      <c r="RYC70"/>
      <c r="RYD70"/>
      <c r="RYE70"/>
      <c r="RYF70"/>
      <c r="RYG70"/>
      <c r="RYH70"/>
      <c r="RYI70"/>
      <c r="RYJ70"/>
      <c r="RYK70"/>
      <c r="RYL70"/>
      <c r="RYM70"/>
      <c r="RYN70"/>
      <c r="RYO70"/>
      <c r="RYP70"/>
      <c r="RYQ70"/>
      <c r="RYR70"/>
      <c r="RYS70"/>
      <c r="RYT70"/>
      <c r="RYU70"/>
      <c r="RYV70"/>
      <c r="RYW70"/>
      <c r="RYX70"/>
      <c r="RYY70"/>
      <c r="RYZ70"/>
      <c r="RZA70"/>
      <c r="RZB70"/>
      <c r="RZC70"/>
      <c r="RZD70"/>
      <c r="RZE70"/>
      <c r="RZF70"/>
      <c r="RZG70"/>
      <c r="RZH70"/>
      <c r="RZI70"/>
      <c r="RZJ70"/>
      <c r="RZK70"/>
      <c r="RZL70"/>
      <c r="RZM70"/>
      <c r="RZN70"/>
      <c r="RZO70"/>
      <c r="RZP70"/>
      <c r="RZQ70"/>
      <c r="RZR70"/>
      <c r="RZS70"/>
      <c r="RZT70"/>
      <c r="RZU70"/>
      <c r="RZV70"/>
      <c r="RZW70"/>
      <c r="RZX70"/>
      <c r="RZY70"/>
      <c r="RZZ70"/>
      <c r="SAA70"/>
      <c r="SAB70"/>
      <c r="SAC70"/>
      <c r="SAD70"/>
      <c r="SAE70"/>
      <c r="SAF70"/>
      <c r="SAG70"/>
      <c r="SAH70"/>
      <c r="SAI70"/>
      <c r="SAJ70"/>
      <c r="SAK70"/>
      <c r="SAL70"/>
      <c r="SAM70"/>
      <c r="SAN70"/>
      <c r="SAO70"/>
      <c r="SAP70"/>
      <c r="SAQ70"/>
      <c r="SAR70"/>
      <c r="SAS70"/>
      <c r="SAT70"/>
      <c r="SAU70"/>
      <c r="SAV70"/>
      <c r="SAW70"/>
      <c r="SAX70"/>
      <c r="SAY70"/>
      <c r="SAZ70"/>
      <c r="SBA70"/>
      <c r="SBB70"/>
      <c r="SBC70"/>
      <c r="SBD70"/>
      <c r="SBE70"/>
      <c r="SBF70"/>
      <c r="SBG70"/>
      <c r="SBH70"/>
      <c r="SBI70"/>
      <c r="SBJ70"/>
      <c r="SBK70"/>
      <c r="SBL70"/>
      <c r="SBM70"/>
      <c r="SBN70"/>
      <c r="SBO70"/>
      <c r="SBP70"/>
      <c r="SBQ70"/>
      <c r="SBR70"/>
      <c r="SBS70"/>
      <c r="SBT70"/>
      <c r="SBU70"/>
      <c r="SBV70"/>
      <c r="SBW70"/>
      <c r="SBX70"/>
      <c r="SBY70"/>
      <c r="SBZ70"/>
      <c r="SCA70"/>
      <c r="SCB70"/>
      <c r="SCC70"/>
      <c r="SCD70"/>
      <c r="SCE70"/>
      <c r="SCF70"/>
      <c r="SCG70"/>
      <c r="SCH70"/>
      <c r="SCI70"/>
      <c r="SCJ70"/>
      <c r="SCK70"/>
      <c r="SCL70"/>
      <c r="SCM70"/>
      <c r="SCN70"/>
      <c r="SCO70"/>
      <c r="SCP70"/>
      <c r="SCQ70"/>
      <c r="SCR70"/>
      <c r="SCS70"/>
      <c r="SCT70"/>
      <c r="SCU70"/>
      <c r="SCV70"/>
      <c r="SCW70"/>
      <c r="SCX70"/>
      <c r="SCY70"/>
      <c r="SCZ70"/>
      <c r="SDA70"/>
      <c r="SDB70"/>
      <c r="SDC70"/>
      <c r="SDD70"/>
      <c r="SDE70"/>
      <c r="SDF70"/>
      <c r="SDG70"/>
      <c r="SDH70"/>
      <c r="SDI70"/>
      <c r="SDJ70"/>
      <c r="SDK70"/>
      <c r="SDL70"/>
      <c r="SDM70"/>
      <c r="SDN70"/>
      <c r="SDO70"/>
      <c r="SDP70"/>
      <c r="SDQ70"/>
      <c r="SDR70"/>
      <c r="SDS70"/>
      <c r="SDT70"/>
      <c r="SDU70"/>
      <c r="SDV70"/>
      <c r="SDW70"/>
      <c r="SDX70"/>
      <c r="SDY70"/>
      <c r="SDZ70"/>
      <c r="SEA70"/>
      <c r="SEB70"/>
      <c r="SEC70"/>
      <c r="SED70"/>
      <c r="SEE70"/>
      <c r="SEF70"/>
      <c r="SEG70"/>
      <c r="SEH70"/>
      <c r="SEI70"/>
      <c r="SEJ70"/>
      <c r="SEK70"/>
      <c r="SEL70"/>
      <c r="SEM70"/>
      <c r="SEN70"/>
      <c r="SEO70"/>
      <c r="SEP70"/>
      <c r="SEQ70"/>
      <c r="SER70"/>
      <c r="SES70"/>
      <c r="SET70"/>
      <c r="SEU70"/>
      <c r="SEV70"/>
      <c r="SEW70"/>
      <c r="SEX70"/>
      <c r="SEY70"/>
      <c r="SEZ70"/>
      <c r="SFA70"/>
      <c r="SFB70"/>
      <c r="SFC70"/>
      <c r="SFD70"/>
      <c r="SFE70"/>
      <c r="SFF70"/>
      <c r="SFG70"/>
      <c r="SFH70"/>
      <c r="SFI70"/>
      <c r="SFJ70"/>
      <c r="SFK70"/>
      <c r="SFL70"/>
      <c r="SFM70"/>
      <c r="SFN70"/>
      <c r="SFO70"/>
      <c r="SFP70"/>
      <c r="SFQ70"/>
      <c r="SFR70"/>
      <c r="SFS70"/>
      <c r="SFT70"/>
      <c r="SFU70"/>
      <c r="SFV70"/>
      <c r="SFW70"/>
      <c r="SFX70"/>
      <c r="SFY70"/>
      <c r="SFZ70"/>
      <c r="SGA70"/>
      <c r="SGB70"/>
      <c r="SGC70"/>
      <c r="SGD70"/>
      <c r="SGE70"/>
      <c r="SGF70"/>
      <c r="SGG70"/>
      <c r="SGH70"/>
      <c r="SGI70"/>
      <c r="SGJ70"/>
      <c r="SGK70"/>
      <c r="SGL70"/>
      <c r="SGM70"/>
      <c r="SGN70"/>
      <c r="SGO70"/>
      <c r="SGP70"/>
      <c r="SGQ70"/>
      <c r="SGR70"/>
      <c r="SGS70"/>
      <c r="SGT70"/>
      <c r="SGU70"/>
      <c r="SGV70"/>
      <c r="SGW70"/>
      <c r="SGX70"/>
      <c r="SGY70"/>
      <c r="SGZ70"/>
      <c r="SHA70"/>
      <c r="SHB70"/>
      <c r="SHC70"/>
      <c r="SHD70"/>
      <c r="SHE70"/>
      <c r="SHF70"/>
      <c r="SHG70"/>
      <c r="SHH70"/>
      <c r="SHI70"/>
      <c r="SHJ70"/>
      <c r="SHK70"/>
      <c r="SHL70"/>
      <c r="SHM70"/>
      <c r="SHN70"/>
      <c r="SHO70"/>
      <c r="SHP70"/>
      <c r="SHQ70"/>
      <c r="SHR70"/>
      <c r="SHS70"/>
      <c r="SHT70"/>
      <c r="SHU70"/>
      <c r="SHV70"/>
      <c r="SHW70"/>
      <c r="SHX70"/>
      <c r="SHY70"/>
      <c r="SHZ70"/>
      <c r="SIA70"/>
      <c r="SIB70"/>
      <c r="SIC70"/>
      <c r="SID70"/>
      <c r="SIE70"/>
      <c r="SIF70"/>
      <c r="SIG70"/>
      <c r="SIH70"/>
      <c r="SII70"/>
      <c r="SIJ70"/>
      <c r="SIK70"/>
      <c r="SIL70"/>
      <c r="SIM70"/>
      <c r="SIN70"/>
      <c r="SIO70"/>
      <c r="SIP70"/>
      <c r="SIQ70"/>
      <c r="SIR70"/>
      <c r="SIS70"/>
      <c r="SIT70"/>
      <c r="SIU70"/>
      <c r="SIV70"/>
      <c r="SIW70"/>
      <c r="SIX70"/>
      <c r="SIY70"/>
      <c r="SIZ70"/>
      <c r="SJA70"/>
      <c r="SJB70"/>
      <c r="SJC70"/>
      <c r="SJD70"/>
      <c r="SJE70"/>
      <c r="SJF70"/>
      <c r="SJG70"/>
      <c r="SJH70"/>
      <c r="SJI70"/>
      <c r="SJJ70"/>
      <c r="SJK70"/>
      <c r="SJL70"/>
      <c r="SJM70"/>
      <c r="SJN70"/>
      <c r="SJO70"/>
      <c r="SJP70"/>
      <c r="SJQ70"/>
      <c r="SJR70"/>
      <c r="SJS70"/>
      <c r="SJT70"/>
      <c r="SJU70"/>
      <c r="SJV70"/>
      <c r="SJW70"/>
      <c r="SJX70"/>
      <c r="SJY70"/>
      <c r="SJZ70"/>
      <c r="SKA70"/>
      <c r="SKB70"/>
      <c r="SKC70"/>
      <c r="SKD70"/>
      <c r="SKE70"/>
      <c r="SKF70"/>
      <c r="SKG70"/>
      <c r="SKH70"/>
      <c r="SKI70"/>
      <c r="SKJ70"/>
      <c r="SKK70"/>
      <c r="SKL70"/>
      <c r="SKM70"/>
      <c r="SKN70"/>
      <c r="SKO70"/>
      <c r="SKP70"/>
      <c r="SKQ70"/>
      <c r="SKR70"/>
      <c r="SKS70"/>
      <c r="SKT70"/>
      <c r="SKU70"/>
      <c r="SKV70"/>
      <c r="SKW70"/>
      <c r="SKX70"/>
      <c r="SKY70"/>
      <c r="SKZ70"/>
      <c r="SLA70"/>
      <c r="SLB70"/>
      <c r="SLC70"/>
      <c r="SLD70"/>
      <c r="SLE70"/>
      <c r="SLF70"/>
      <c r="SLG70"/>
      <c r="SLH70"/>
      <c r="SLI70"/>
      <c r="SLJ70"/>
      <c r="SLK70"/>
      <c r="SLL70"/>
      <c r="SLM70"/>
      <c r="SLN70"/>
      <c r="SLO70"/>
      <c r="SLP70"/>
      <c r="SLQ70"/>
      <c r="SLR70"/>
      <c r="SLS70"/>
      <c r="SLT70"/>
      <c r="SLU70"/>
      <c r="SLV70"/>
      <c r="SLW70"/>
      <c r="SLX70"/>
      <c r="SLY70"/>
      <c r="SLZ70"/>
      <c r="SMA70"/>
      <c r="SMB70"/>
      <c r="SMC70"/>
      <c r="SMD70"/>
      <c r="SME70"/>
      <c r="SMF70"/>
      <c r="SMG70"/>
      <c r="SMH70"/>
      <c r="SMI70"/>
      <c r="SMJ70"/>
      <c r="SMK70"/>
      <c r="SML70"/>
      <c r="SMM70"/>
      <c r="SMN70"/>
      <c r="SMO70"/>
      <c r="SMP70"/>
      <c r="SMQ70"/>
      <c r="SMR70"/>
      <c r="SMS70"/>
      <c r="SMT70"/>
      <c r="SMU70"/>
      <c r="SMV70"/>
      <c r="SMW70"/>
      <c r="SMX70"/>
      <c r="SMY70"/>
      <c r="SMZ70"/>
      <c r="SNA70"/>
      <c r="SNB70"/>
      <c r="SNC70"/>
      <c r="SND70"/>
      <c r="SNE70"/>
      <c r="SNF70"/>
      <c r="SNG70"/>
      <c r="SNH70"/>
      <c r="SNI70"/>
      <c r="SNJ70"/>
      <c r="SNK70"/>
      <c r="SNL70"/>
      <c r="SNM70"/>
      <c r="SNN70"/>
      <c r="SNO70"/>
      <c r="SNP70"/>
      <c r="SNQ70"/>
      <c r="SNR70"/>
      <c r="SNS70"/>
      <c r="SNT70"/>
      <c r="SNU70"/>
      <c r="SNV70"/>
      <c r="SNW70"/>
      <c r="SNX70"/>
      <c r="SNY70"/>
      <c r="SNZ70"/>
      <c r="SOA70"/>
      <c r="SOB70"/>
      <c r="SOC70"/>
      <c r="SOD70"/>
      <c r="SOE70"/>
      <c r="SOF70"/>
      <c r="SOG70"/>
      <c r="SOH70"/>
      <c r="SOI70"/>
      <c r="SOJ70"/>
      <c r="SOK70"/>
      <c r="SOL70"/>
      <c r="SOM70"/>
      <c r="SON70"/>
      <c r="SOO70"/>
      <c r="SOP70"/>
      <c r="SOQ70"/>
      <c r="SOR70"/>
      <c r="SOS70"/>
      <c r="SOT70"/>
      <c r="SOU70"/>
      <c r="SOV70"/>
      <c r="SOW70"/>
      <c r="SOX70"/>
      <c r="SOY70"/>
      <c r="SOZ70"/>
      <c r="SPA70"/>
      <c r="SPB70"/>
      <c r="SPC70"/>
      <c r="SPD70"/>
      <c r="SPE70"/>
      <c r="SPF70"/>
      <c r="SPG70"/>
      <c r="SPH70"/>
      <c r="SPI70"/>
      <c r="SPJ70"/>
      <c r="SPK70"/>
      <c r="SPL70"/>
      <c r="SPM70"/>
      <c r="SPN70"/>
      <c r="SPO70"/>
      <c r="SPP70"/>
      <c r="SPQ70"/>
      <c r="SPR70"/>
      <c r="SPS70"/>
      <c r="SPT70"/>
      <c r="SPU70"/>
      <c r="SPV70"/>
      <c r="SPW70"/>
      <c r="SPX70"/>
      <c r="SPY70"/>
      <c r="SPZ70"/>
      <c r="SQA70"/>
      <c r="SQB70"/>
      <c r="SQC70"/>
      <c r="SQD70"/>
      <c r="SQE70"/>
      <c r="SQF70"/>
      <c r="SQG70"/>
      <c r="SQH70"/>
      <c r="SQI70"/>
      <c r="SQJ70"/>
      <c r="SQK70"/>
      <c r="SQL70"/>
      <c r="SQM70"/>
      <c r="SQN70"/>
      <c r="SQO70"/>
      <c r="SQP70"/>
      <c r="SQQ70"/>
      <c r="SQR70"/>
      <c r="SQS70"/>
      <c r="SQT70"/>
      <c r="SQU70"/>
      <c r="SQV70"/>
      <c r="SQW70"/>
      <c r="SQX70"/>
      <c r="SQY70"/>
      <c r="SQZ70"/>
      <c r="SRA70"/>
      <c r="SRB70"/>
      <c r="SRC70"/>
      <c r="SRD70"/>
      <c r="SRE70"/>
      <c r="SRF70"/>
      <c r="SRG70"/>
      <c r="SRH70"/>
      <c r="SRI70"/>
      <c r="SRJ70"/>
      <c r="SRK70"/>
      <c r="SRL70"/>
      <c r="SRM70"/>
      <c r="SRN70"/>
      <c r="SRO70"/>
      <c r="SRP70"/>
      <c r="SRQ70"/>
      <c r="SRR70"/>
      <c r="SRS70"/>
      <c r="SRT70"/>
      <c r="SRU70"/>
      <c r="SRV70"/>
      <c r="SRW70"/>
      <c r="SRX70"/>
      <c r="SRY70"/>
      <c r="SRZ70"/>
      <c r="SSA70"/>
      <c r="SSB70"/>
      <c r="SSC70"/>
      <c r="SSD70"/>
      <c r="SSE70"/>
      <c r="SSF70"/>
      <c r="SSG70"/>
      <c r="SSH70"/>
      <c r="SSI70"/>
      <c r="SSJ70"/>
      <c r="SSK70"/>
      <c r="SSL70"/>
      <c r="SSM70"/>
      <c r="SSN70"/>
      <c r="SSO70"/>
      <c r="SSP70"/>
      <c r="SSQ70"/>
      <c r="SSR70"/>
      <c r="SSS70"/>
      <c r="SST70"/>
      <c r="SSU70"/>
      <c r="SSV70"/>
      <c r="SSW70"/>
      <c r="SSX70"/>
      <c r="SSY70"/>
      <c r="SSZ70"/>
      <c r="STA70"/>
      <c r="STB70"/>
      <c r="STC70"/>
      <c r="STD70"/>
      <c r="STE70"/>
      <c r="STF70"/>
      <c r="STG70"/>
      <c r="STH70"/>
      <c r="STI70"/>
      <c r="STJ70"/>
      <c r="STK70"/>
      <c r="STL70"/>
      <c r="STM70"/>
      <c r="STN70"/>
      <c r="STO70"/>
      <c r="STP70"/>
      <c r="STQ70"/>
      <c r="STR70"/>
      <c r="STS70"/>
      <c r="STT70"/>
      <c r="STU70"/>
      <c r="STV70"/>
      <c r="STW70"/>
      <c r="STX70"/>
      <c r="STY70"/>
      <c r="STZ70"/>
      <c r="SUA70"/>
      <c r="SUB70"/>
      <c r="SUC70"/>
      <c r="SUD70"/>
      <c r="SUE70"/>
      <c r="SUF70"/>
      <c r="SUG70"/>
      <c r="SUH70"/>
      <c r="SUI70"/>
      <c r="SUJ70"/>
      <c r="SUK70"/>
      <c r="SUL70"/>
      <c r="SUM70"/>
      <c r="SUN70"/>
      <c r="SUO70"/>
      <c r="SUP70"/>
      <c r="SUQ70"/>
      <c r="SUR70"/>
      <c r="SUS70"/>
      <c r="SUT70"/>
      <c r="SUU70"/>
      <c r="SUV70"/>
      <c r="SUW70"/>
      <c r="SUX70"/>
      <c r="SUY70"/>
      <c r="SUZ70"/>
      <c r="SVA70"/>
      <c r="SVB70"/>
      <c r="SVC70"/>
      <c r="SVD70"/>
      <c r="SVE70"/>
      <c r="SVF70"/>
      <c r="SVG70"/>
      <c r="SVH70"/>
      <c r="SVI70"/>
      <c r="SVJ70"/>
      <c r="SVK70"/>
      <c r="SVL70"/>
      <c r="SVM70"/>
      <c r="SVN70"/>
      <c r="SVO70"/>
      <c r="SVP70"/>
      <c r="SVQ70"/>
      <c r="SVR70"/>
      <c r="SVS70"/>
      <c r="SVT70"/>
      <c r="SVU70"/>
      <c r="SVV70"/>
      <c r="SVW70"/>
      <c r="SVX70"/>
      <c r="SVY70"/>
      <c r="SVZ70"/>
      <c r="SWA70"/>
      <c r="SWB70"/>
      <c r="SWC70"/>
      <c r="SWD70"/>
      <c r="SWE70"/>
      <c r="SWF70"/>
      <c r="SWG70"/>
      <c r="SWH70"/>
      <c r="SWI70"/>
      <c r="SWJ70"/>
      <c r="SWK70"/>
      <c r="SWL70"/>
      <c r="SWM70"/>
      <c r="SWN70"/>
      <c r="SWO70"/>
      <c r="SWP70"/>
      <c r="SWQ70"/>
      <c r="SWR70"/>
      <c r="SWS70"/>
      <c r="SWT70"/>
      <c r="SWU70"/>
      <c r="SWV70"/>
      <c r="SWW70"/>
      <c r="SWX70"/>
      <c r="SWY70"/>
      <c r="SWZ70"/>
      <c r="SXA70"/>
      <c r="SXB70"/>
      <c r="SXC70"/>
      <c r="SXD70"/>
      <c r="SXE70"/>
      <c r="SXF70"/>
      <c r="SXG70"/>
      <c r="SXH70"/>
      <c r="SXI70"/>
      <c r="SXJ70"/>
      <c r="SXK70"/>
      <c r="SXL70"/>
      <c r="SXM70"/>
      <c r="SXN70"/>
      <c r="SXO70"/>
      <c r="SXP70"/>
      <c r="SXQ70"/>
      <c r="SXR70"/>
      <c r="SXS70"/>
      <c r="SXT70"/>
      <c r="SXU70"/>
      <c r="SXV70"/>
      <c r="SXW70"/>
      <c r="SXX70"/>
      <c r="SXY70"/>
      <c r="SXZ70"/>
      <c r="SYA70"/>
      <c r="SYB70"/>
      <c r="SYC70"/>
      <c r="SYD70"/>
      <c r="SYE70"/>
      <c r="SYF70"/>
      <c r="SYG70"/>
      <c r="SYH70"/>
      <c r="SYI70"/>
      <c r="SYJ70"/>
      <c r="SYK70"/>
      <c r="SYL70"/>
      <c r="SYM70"/>
      <c r="SYN70"/>
      <c r="SYO70"/>
      <c r="SYP70"/>
      <c r="SYQ70"/>
      <c r="SYR70"/>
      <c r="SYS70"/>
      <c r="SYT70"/>
      <c r="SYU70"/>
      <c r="SYV70"/>
      <c r="SYW70"/>
      <c r="SYX70"/>
      <c r="SYY70"/>
      <c r="SYZ70"/>
      <c r="SZA70"/>
      <c r="SZB70"/>
      <c r="SZC70"/>
      <c r="SZD70"/>
      <c r="SZE70"/>
      <c r="SZF70"/>
      <c r="SZG70"/>
      <c r="SZH70"/>
      <c r="SZI70"/>
      <c r="SZJ70"/>
      <c r="SZK70"/>
      <c r="SZL70"/>
      <c r="SZM70"/>
      <c r="SZN70"/>
      <c r="SZO70"/>
      <c r="SZP70"/>
      <c r="SZQ70"/>
      <c r="SZR70"/>
      <c r="SZS70"/>
      <c r="SZT70"/>
      <c r="SZU70"/>
      <c r="SZV70"/>
      <c r="SZW70"/>
      <c r="SZX70"/>
      <c r="SZY70"/>
      <c r="SZZ70"/>
      <c r="TAA70"/>
      <c r="TAB70"/>
      <c r="TAC70"/>
      <c r="TAD70"/>
      <c r="TAE70"/>
      <c r="TAF70"/>
      <c r="TAG70"/>
      <c r="TAH70"/>
      <c r="TAI70"/>
      <c r="TAJ70"/>
      <c r="TAK70"/>
      <c r="TAL70"/>
      <c r="TAM70"/>
      <c r="TAN70"/>
      <c r="TAO70"/>
      <c r="TAP70"/>
      <c r="TAQ70"/>
      <c r="TAR70"/>
      <c r="TAS70"/>
      <c r="TAT70"/>
      <c r="TAU70"/>
      <c r="TAV70"/>
      <c r="TAW70"/>
      <c r="TAX70"/>
      <c r="TAY70"/>
      <c r="TAZ70"/>
      <c r="TBA70"/>
      <c r="TBB70"/>
      <c r="TBC70"/>
      <c r="TBD70"/>
      <c r="TBE70"/>
      <c r="TBF70"/>
      <c r="TBG70"/>
      <c r="TBH70"/>
      <c r="TBI70"/>
      <c r="TBJ70"/>
      <c r="TBK70"/>
      <c r="TBL70"/>
      <c r="TBM70"/>
      <c r="TBN70"/>
      <c r="TBO70"/>
      <c r="TBP70"/>
      <c r="TBQ70"/>
      <c r="TBR70"/>
      <c r="TBS70"/>
      <c r="TBT70"/>
      <c r="TBU70"/>
      <c r="TBV70"/>
      <c r="TBW70"/>
      <c r="TBX70"/>
      <c r="TBY70"/>
      <c r="TBZ70"/>
      <c r="TCA70"/>
      <c r="TCB70"/>
      <c r="TCC70"/>
      <c r="TCD70"/>
      <c r="TCE70"/>
      <c r="TCF70"/>
      <c r="TCG70"/>
      <c r="TCH70"/>
      <c r="TCI70"/>
      <c r="TCJ70"/>
      <c r="TCK70"/>
      <c r="TCL70"/>
      <c r="TCM70"/>
      <c r="TCN70"/>
      <c r="TCO70"/>
      <c r="TCP70"/>
      <c r="TCQ70"/>
      <c r="TCR70"/>
      <c r="TCS70"/>
      <c r="TCT70"/>
      <c r="TCU70"/>
      <c r="TCV70"/>
      <c r="TCW70"/>
      <c r="TCX70"/>
      <c r="TCY70"/>
      <c r="TCZ70"/>
      <c r="TDA70"/>
      <c r="TDB70"/>
      <c r="TDC70"/>
      <c r="TDD70"/>
      <c r="TDE70"/>
      <c r="TDF70"/>
      <c r="TDG70"/>
      <c r="TDH70"/>
      <c r="TDI70"/>
      <c r="TDJ70"/>
      <c r="TDK70"/>
      <c r="TDL70"/>
      <c r="TDM70"/>
      <c r="TDN70"/>
      <c r="TDO70"/>
      <c r="TDP70"/>
      <c r="TDQ70"/>
      <c r="TDR70"/>
      <c r="TDS70"/>
      <c r="TDT70"/>
      <c r="TDU70"/>
      <c r="TDV70"/>
      <c r="TDW70"/>
      <c r="TDX70"/>
      <c r="TDY70"/>
      <c r="TDZ70"/>
      <c r="TEA70"/>
      <c r="TEB70"/>
      <c r="TEC70"/>
      <c r="TED70"/>
      <c r="TEE70"/>
      <c r="TEF70"/>
      <c r="TEG70"/>
      <c r="TEH70"/>
      <c r="TEI70"/>
      <c r="TEJ70"/>
      <c r="TEK70"/>
      <c r="TEL70"/>
      <c r="TEM70"/>
      <c r="TEN70"/>
      <c r="TEO70"/>
      <c r="TEP70"/>
      <c r="TEQ70"/>
      <c r="TER70"/>
      <c r="TES70"/>
      <c r="TET70"/>
      <c r="TEU70"/>
      <c r="TEV70"/>
      <c r="TEW70"/>
      <c r="TEX70"/>
      <c r="TEY70"/>
      <c r="TEZ70"/>
      <c r="TFA70"/>
      <c r="TFB70"/>
      <c r="TFC70"/>
      <c r="TFD70"/>
      <c r="TFE70"/>
      <c r="TFF70"/>
      <c r="TFG70"/>
      <c r="TFH70"/>
      <c r="TFI70"/>
      <c r="TFJ70"/>
      <c r="TFK70"/>
      <c r="TFL70"/>
      <c r="TFM70"/>
      <c r="TFN70"/>
      <c r="TFO70"/>
      <c r="TFP70"/>
      <c r="TFQ70"/>
      <c r="TFR70"/>
      <c r="TFS70"/>
      <c r="TFT70"/>
      <c r="TFU70"/>
      <c r="TFV70"/>
      <c r="TFW70"/>
      <c r="TFX70"/>
      <c r="TFY70"/>
      <c r="TFZ70"/>
      <c r="TGA70"/>
      <c r="TGB70"/>
      <c r="TGC70"/>
      <c r="TGD70"/>
      <c r="TGE70"/>
      <c r="TGF70"/>
      <c r="TGG70"/>
      <c r="TGH70"/>
      <c r="TGI70"/>
      <c r="TGJ70"/>
      <c r="TGK70"/>
      <c r="TGL70"/>
      <c r="TGM70"/>
      <c r="TGN70"/>
      <c r="TGO70"/>
      <c r="TGP70"/>
      <c r="TGQ70"/>
      <c r="TGR70"/>
      <c r="TGS70"/>
      <c r="TGT70"/>
      <c r="TGU70"/>
      <c r="TGV70"/>
      <c r="TGW70"/>
      <c r="TGX70"/>
      <c r="TGY70"/>
      <c r="TGZ70"/>
      <c r="THA70"/>
      <c r="THB70"/>
      <c r="THC70"/>
      <c r="THD70"/>
      <c r="THE70"/>
      <c r="THF70"/>
      <c r="THG70"/>
      <c r="THH70"/>
      <c r="THI70"/>
      <c r="THJ70"/>
      <c r="THK70"/>
      <c r="THL70"/>
      <c r="THM70"/>
      <c r="THN70"/>
      <c r="THO70"/>
      <c r="THP70"/>
      <c r="THQ70"/>
      <c r="THR70"/>
      <c r="THS70"/>
      <c r="THT70"/>
      <c r="THU70"/>
      <c r="THV70"/>
      <c r="THW70"/>
      <c r="THX70"/>
      <c r="THY70"/>
      <c r="THZ70"/>
      <c r="TIA70"/>
      <c r="TIB70"/>
      <c r="TIC70"/>
      <c r="TID70"/>
      <c r="TIE70"/>
      <c r="TIF70"/>
      <c r="TIG70"/>
      <c r="TIH70"/>
      <c r="TII70"/>
      <c r="TIJ70"/>
      <c r="TIK70"/>
      <c r="TIL70"/>
      <c r="TIM70"/>
      <c r="TIN70"/>
      <c r="TIO70"/>
      <c r="TIP70"/>
      <c r="TIQ70"/>
      <c r="TIR70"/>
      <c r="TIS70"/>
      <c r="TIT70"/>
      <c r="TIU70"/>
      <c r="TIV70"/>
      <c r="TIW70"/>
      <c r="TIX70"/>
      <c r="TIY70"/>
      <c r="TIZ70"/>
      <c r="TJA70"/>
      <c r="TJB70"/>
      <c r="TJC70"/>
      <c r="TJD70"/>
      <c r="TJE70"/>
      <c r="TJF70"/>
      <c r="TJG70"/>
      <c r="TJH70"/>
      <c r="TJI70"/>
      <c r="TJJ70"/>
      <c r="TJK70"/>
      <c r="TJL70"/>
      <c r="TJM70"/>
      <c r="TJN70"/>
      <c r="TJO70"/>
      <c r="TJP70"/>
      <c r="TJQ70"/>
      <c r="TJR70"/>
      <c r="TJS70"/>
      <c r="TJT70"/>
      <c r="TJU70"/>
      <c r="TJV70"/>
      <c r="TJW70"/>
      <c r="TJX70"/>
      <c r="TJY70"/>
      <c r="TJZ70"/>
      <c r="TKA70"/>
      <c r="TKB70"/>
      <c r="TKC70"/>
      <c r="TKD70"/>
      <c r="TKE70"/>
      <c r="TKF70"/>
      <c r="TKG70"/>
      <c r="TKH70"/>
      <c r="TKI70"/>
      <c r="TKJ70"/>
      <c r="TKK70"/>
      <c r="TKL70"/>
      <c r="TKM70"/>
      <c r="TKN70"/>
      <c r="TKO70"/>
      <c r="TKP70"/>
      <c r="TKQ70"/>
      <c r="TKR70"/>
      <c r="TKS70"/>
      <c r="TKT70"/>
      <c r="TKU70"/>
      <c r="TKV70"/>
      <c r="TKW70"/>
      <c r="TKX70"/>
      <c r="TKY70"/>
      <c r="TKZ70"/>
      <c r="TLA70"/>
      <c r="TLB70"/>
      <c r="TLC70"/>
      <c r="TLD70"/>
      <c r="TLE70"/>
      <c r="TLF70"/>
      <c r="TLG70"/>
      <c r="TLH70"/>
      <c r="TLI70"/>
      <c r="TLJ70"/>
      <c r="TLK70"/>
      <c r="TLL70"/>
      <c r="TLM70"/>
      <c r="TLN70"/>
      <c r="TLO70"/>
      <c r="TLP70"/>
      <c r="TLQ70"/>
      <c r="TLR70"/>
      <c r="TLS70"/>
      <c r="TLT70"/>
      <c r="TLU70"/>
      <c r="TLV70"/>
      <c r="TLW70"/>
      <c r="TLX70"/>
      <c r="TLY70"/>
      <c r="TLZ70"/>
      <c r="TMA70"/>
      <c r="TMB70"/>
      <c r="TMC70"/>
      <c r="TMD70"/>
      <c r="TME70"/>
      <c r="TMF70"/>
      <c r="TMG70"/>
      <c r="TMH70"/>
      <c r="TMI70"/>
      <c r="TMJ70"/>
      <c r="TMK70"/>
      <c r="TML70"/>
      <c r="TMM70"/>
      <c r="TMN70"/>
      <c r="TMO70"/>
      <c r="TMP70"/>
      <c r="TMQ70"/>
      <c r="TMR70"/>
      <c r="TMS70"/>
      <c r="TMT70"/>
      <c r="TMU70"/>
      <c r="TMV70"/>
      <c r="TMW70"/>
      <c r="TMX70"/>
      <c r="TMY70"/>
      <c r="TMZ70"/>
      <c r="TNA70"/>
      <c r="TNB70"/>
      <c r="TNC70"/>
      <c r="TND70"/>
      <c r="TNE70"/>
      <c r="TNF70"/>
      <c r="TNG70"/>
      <c r="TNH70"/>
      <c r="TNI70"/>
      <c r="TNJ70"/>
      <c r="TNK70"/>
      <c r="TNL70"/>
      <c r="TNM70"/>
      <c r="TNN70"/>
      <c r="TNO70"/>
      <c r="TNP70"/>
      <c r="TNQ70"/>
      <c r="TNR70"/>
      <c r="TNS70"/>
      <c r="TNT70"/>
      <c r="TNU70"/>
      <c r="TNV70"/>
      <c r="TNW70"/>
      <c r="TNX70"/>
      <c r="TNY70"/>
      <c r="TNZ70"/>
      <c r="TOA70"/>
      <c r="TOB70"/>
      <c r="TOC70"/>
      <c r="TOD70"/>
      <c r="TOE70"/>
      <c r="TOF70"/>
      <c r="TOG70"/>
      <c r="TOH70"/>
      <c r="TOI70"/>
      <c r="TOJ70"/>
      <c r="TOK70"/>
      <c r="TOL70"/>
      <c r="TOM70"/>
      <c r="TON70"/>
      <c r="TOO70"/>
      <c r="TOP70"/>
      <c r="TOQ70"/>
      <c r="TOR70"/>
      <c r="TOS70"/>
      <c r="TOT70"/>
      <c r="TOU70"/>
      <c r="TOV70"/>
      <c r="TOW70"/>
      <c r="TOX70"/>
      <c r="TOY70"/>
      <c r="TOZ70"/>
      <c r="TPA70"/>
      <c r="TPB70"/>
      <c r="TPC70"/>
      <c r="TPD70"/>
      <c r="TPE70"/>
      <c r="TPF70"/>
      <c r="TPG70"/>
      <c r="TPH70"/>
      <c r="TPI70"/>
      <c r="TPJ70"/>
      <c r="TPK70"/>
      <c r="TPL70"/>
      <c r="TPM70"/>
      <c r="TPN70"/>
      <c r="TPO70"/>
      <c r="TPP70"/>
      <c r="TPQ70"/>
      <c r="TPR70"/>
      <c r="TPS70"/>
      <c r="TPT70"/>
      <c r="TPU70"/>
      <c r="TPV70"/>
      <c r="TPW70"/>
      <c r="TPX70"/>
      <c r="TPY70"/>
      <c r="TPZ70"/>
      <c r="TQA70"/>
      <c r="TQB70"/>
      <c r="TQC70"/>
      <c r="TQD70"/>
      <c r="TQE70"/>
      <c r="TQF70"/>
      <c r="TQG70"/>
      <c r="TQH70"/>
      <c r="TQI70"/>
      <c r="TQJ70"/>
      <c r="TQK70"/>
      <c r="TQL70"/>
      <c r="TQM70"/>
      <c r="TQN70"/>
      <c r="TQO70"/>
      <c r="TQP70"/>
      <c r="TQQ70"/>
      <c r="TQR70"/>
      <c r="TQS70"/>
      <c r="TQT70"/>
      <c r="TQU70"/>
      <c r="TQV70"/>
      <c r="TQW70"/>
      <c r="TQX70"/>
      <c r="TQY70"/>
      <c r="TQZ70"/>
      <c r="TRA70"/>
      <c r="TRB70"/>
      <c r="TRC70"/>
      <c r="TRD70"/>
      <c r="TRE70"/>
      <c r="TRF70"/>
      <c r="TRG70"/>
      <c r="TRH70"/>
      <c r="TRI70"/>
      <c r="TRJ70"/>
      <c r="TRK70"/>
      <c r="TRL70"/>
      <c r="TRM70"/>
      <c r="TRN70"/>
      <c r="TRO70"/>
      <c r="TRP70"/>
      <c r="TRQ70"/>
      <c r="TRR70"/>
      <c r="TRS70"/>
      <c r="TRT70"/>
      <c r="TRU70"/>
      <c r="TRV70"/>
      <c r="TRW70"/>
      <c r="TRX70"/>
      <c r="TRY70"/>
      <c r="TRZ70"/>
      <c r="TSA70"/>
      <c r="TSB70"/>
      <c r="TSC70"/>
      <c r="TSD70"/>
      <c r="TSE70"/>
      <c r="TSF70"/>
      <c r="TSG70"/>
      <c r="TSH70"/>
      <c r="TSI70"/>
      <c r="TSJ70"/>
      <c r="TSK70"/>
      <c r="TSL70"/>
      <c r="TSM70"/>
      <c r="TSN70"/>
      <c r="TSO70"/>
      <c r="TSP70"/>
      <c r="TSQ70"/>
      <c r="TSR70"/>
      <c r="TSS70"/>
      <c r="TST70"/>
      <c r="TSU70"/>
      <c r="TSV70"/>
      <c r="TSW70"/>
      <c r="TSX70"/>
      <c r="TSY70"/>
      <c r="TSZ70"/>
      <c r="TTA70"/>
      <c r="TTB70"/>
      <c r="TTC70"/>
      <c r="TTD70"/>
      <c r="TTE70"/>
      <c r="TTF70"/>
      <c r="TTG70"/>
      <c r="TTH70"/>
      <c r="TTI70"/>
      <c r="TTJ70"/>
      <c r="TTK70"/>
      <c r="TTL70"/>
      <c r="TTM70"/>
      <c r="TTN70"/>
      <c r="TTO70"/>
      <c r="TTP70"/>
      <c r="TTQ70"/>
      <c r="TTR70"/>
      <c r="TTS70"/>
      <c r="TTT70"/>
      <c r="TTU70"/>
      <c r="TTV70"/>
      <c r="TTW70"/>
      <c r="TTX70"/>
      <c r="TTY70"/>
      <c r="TTZ70"/>
      <c r="TUA70"/>
      <c r="TUB70"/>
      <c r="TUC70"/>
      <c r="TUD70"/>
      <c r="TUE70"/>
      <c r="TUF70"/>
      <c r="TUG70"/>
      <c r="TUH70"/>
      <c r="TUI70"/>
      <c r="TUJ70"/>
      <c r="TUK70"/>
      <c r="TUL70"/>
      <c r="TUM70"/>
      <c r="TUN70"/>
      <c r="TUO70"/>
      <c r="TUP70"/>
      <c r="TUQ70"/>
      <c r="TUR70"/>
      <c r="TUS70"/>
      <c r="TUT70"/>
      <c r="TUU70"/>
      <c r="TUV70"/>
      <c r="TUW70"/>
      <c r="TUX70"/>
      <c r="TUY70"/>
      <c r="TUZ70"/>
      <c r="TVA70"/>
      <c r="TVB70"/>
      <c r="TVC70"/>
      <c r="TVD70"/>
      <c r="TVE70"/>
      <c r="TVF70"/>
      <c r="TVG70"/>
      <c r="TVH70"/>
      <c r="TVI70"/>
      <c r="TVJ70"/>
      <c r="TVK70"/>
      <c r="TVL70"/>
      <c r="TVM70"/>
      <c r="TVN70"/>
      <c r="TVO70"/>
      <c r="TVP70"/>
      <c r="TVQ70"/>
      <c r="TVR70"/>
      <c r="TVS70"/>
      <c r="TVT70"/>
      <c r="TVU70"/>
      <c r="TVV70"/>
      <c r="TVW70"/>
      <c r="TVX70"/>
      <c r="TVY70"/>
      <c r="TVZ70"/>
      <c r="TWA70"/>
      <c r="TWB70"/>
      <c r="TWC70"/>
      <c r="TWD70"/>
      <c r="TWE70"/>
      <c r="TWF70"/>
      <c r="TWG70"/>
      <c r="TWH70"/>
      <c r="TWI70"/>
      <c r="TWJ70"/>
      <c r="TWK70"/>
      <c r="TWL70"/>
      <c r="TWM70"/>
      <c r="TWN70"/>
      <c r="TWO70"/>
      <c r="TWP70"/>
      <c r="TWQ70"/>
      <c r="TWR70"/>
      <c r="TWS70"/>
      <c r="TWT70"/>
      <c r="TWU70"/>
      <c r="TWV70"/>
      <c r="TWW70"/>
      <c r="TWX70"/>
      <c r="TWY70"/>
      <c r="TWZ70"/>
      <c r="TXA70"/>
      <c r="TXB70"/>
      <c r="TXC70"/>
      <c r="TXD70"/>
      <c r="TXE70"/>
      <c r="TXF70"/>
      <c r="TXG70"/>
      <c r="TXH70"/>
      <c r="TXI70"/>
      <c r="TXJ70"/>
      <c r="TXK70"/>
      <c r="TXL70"/>
      <c r="TXM70"/>
      <c r="TXN70"/>
      <c r="TXO70"/>
      <c r="TXP70"/>
      <c r="TXQ70"/>
      <c r="TXR70"/>
      <c r="TXS70"/>
      <c r="TXT70"/>
      <c r="TXU70"/>
      <c r="TXV70"/>
      <c r="TXW70"/>
      <c r="TXX70"/>
      <c r="TXY70"/>
      <c r="TXZ70"/>
      <c r="TYA70"/>
      <c r="TYB70"/>
      <c r="TYC70"/>
      <c r="TYD70"/>
      <c r="TYE70"/>
      <c r="TYF70"/>
      <c r="TYG70"/>
      <c r="TYH70"/>
      <c r="TYI70"/>
      <c r="TYJ70"/>
      <c r="TYK70"/>
      <c r="TYL70"/>
      <c r="TYM70"/>
      <c r="TYN70"/>
      <c r="TYO70"/>
      <c r="TYP70"/>
      <c r="TYQ70"/>
      <c r="TYR70"/>
      <c r="TYS70"/>
      <c r="TYT70"/>
      <c r="TYU70"/>
      <c r="TYV70"/>
      <c r="TYW70"/>
      <c r="TYX70"/>
      <c r="TYY70"/>
      <c r="TYZ70"/>
      <c r="TZA70"/>
      <c r="TZB70"/>
      <c r="TZC70"/>
      <c r="TZD70"/>
      <c r="TZE70"/>
      <c r="TZF70"/>
      <c r="TZG70"/>
      <c r="TZH70"/>
      <c r="TZI70"/>
      <c r="TZJ70"/>
      <c r="TZK70"/>
      <c r="TZL70"/>
      <c r="TZM70"/>
      <c r="TZN70"/>
      <c r="TZO70"/>
      <c r="TZP70"/>
      <c r="TZQ70"/>
      <c r="TZR70"/>
      <c r="TZS70"/>
      <c r="TZT70"/>
      <c r="TZU70"/>
      <c r="TZV70"/>
      <c r="TZW70"/>
      <c r="TZX70"/>
      <c r="TZY70"/>
      <c r="TZZ70"/>
      <c r="UAA70"/>
      <c r="UAB70"/>
      <c r="UAC70"/>
      <c r="UAD70"/>
      <c r="UAE70"/>
      <c r="UAF70"/>
      <c r="UAG70"/>
      <c r="UAH70"/>
      <c r="UAI70"/>
      <c r="UAJ70"/>
      <c r="UAK70"/>
      <c r="UAL70"/>
      <c r="UAM70"/>
      <c r="UAN70"/>
      <c r="UAO70"/>
      <c r="UAP70"/>
      <c r="UAQ70"/>
      <c r="UAR70"/>
      <c r="UAS70"/>
      <c r="UAT70"/>
      <c r="UAU70"/>
      <c r="UAV70"/>
      <c r="UAW70"/>
      <c r="UAX70"/>
      <c r="UAY70"/>
      <c r="UAZ70"/>
      <c r="UBA70"/>
      <c r="UBB70"/>
      <c r="UBC70"/>
      <c r="UBD70"/>
      <c r="UBE70"/>
      <c r="UBF70"/>
      <c r="UBG70"/>
      <c r="UBH70"/>
      <c r="UBI70"/>
      <c r="UBJ70"/>
      <c r="UBK70"/>
      <c r="UBL70"/>
      <c r="UBM70"/>
      <c r="UBN70"/>
      <c r="UBO70"/>
      <c r="UBP70"/>
      <c r="UBQ70"/>
      <c r="UBR70"/>
      <c r="UBS70"/>
      <c r="UBT70"/>
      <c r="UBU70"/>
      <c r="UBV70"/>
      <c r="UBW70"/>
      <c r="UBX70"/>
      <c r="UBY70"/>
      <c r="UBZ70"/>
      <c r="UCA70"/>
      <c r="UCB70"/>
      <c r="UCC70"/>
      <c r="UCD70"/>
      <c r="UCE70"/>
      <c r="UCF70"/>
      <c r="UCG70"/>
      <c r="UCH70"/>
      <c r="UCI70"/>
      <c r="UCJ70"/>
      <c r="UCK70"/>
      <c r="UCL70"/>
      <c r="UCM70"/>
      <c r="UCN70"/>
      <c r="UCO70"/>
      <c r="UCP70"/>
      <c r="UCQ70"/>
      <c r="UCR70"/>
      <c r="UCS70"/>
      <c r="UCT70"/>
      <c r="UCU70"/>
      <c r="UCV70"/>
      <c r="UCW70"/>
      <c r="UCX70"/>
      <c r="UCY70"/>
      <c r="UCZ70"/>
      <c r="UDA70"/>
      <c r="UDB70"/>
      <c r="UDC70"/>
      <c r="UDD70"/>
      <c r="UDE70"/>
      <c r="UDF70"/>
      <c r="UDG70"/>
      <c r="UDH70"/>
      <c r="UDI70"/>
      <c r="UDJ70"/>
      <c r="UDK70"/>
      <c r="UDL70"/>
      <c r="UDM70"/>
      <c r="UDN70"/>
      <c r="UDO70"/>
      <c r="UDP70"/>
      <c r="UDQ70"/>
      <c r="UDR70"/>
      <c r="UDS70"/>
      <c r="UDT70"/>
      <c r="UDU70"/>
      <c r="UDV70"/>
      <c r="UDW70"/>
      <c r="UDX70"/>
      <c r="UDY70"/>
      <c r="UDZ70"/>
      <c r="UEA70"/>
      <c r="UEB70"/>
      <c r="UEC70"/>
      <c r="UED70"/>
      <c r="UEE70"/>
      <c r="UEF70"/>
      <c r="UEG70"/>
      <c r="UEH70"/>
      <c r="UEI70"/>
      <c r="UEJ70"/>
      <c r="UEK70"/>
      <c r="UEL70"/>
      <c r="UEM70"/>
      <c r="UEN70"/>
      <c r="UEO70"/>
      <c r="UEP70"/>
      <c r="UEQ70"/>
      <c r="UER70"/>
      <c r="UES70"/>
      <c r="UET70"/>
      <c r="UEU70"/>
      <c r="UEV70"/>
      <c r="UEW70"/>
      <c r="UEX70"/>
      <c r="UEY70"/>
      <c r="UEZ70"/>
      <c r="UFA70"/>
      <c r="UFB70"/>
      <c r="UFC70"/>
      <c r="UFD70"/>
      <c r="UFE70"/>
      <c r="UFF70"/>
      <c r="UFG70"/>
      <c r="UFH70"/>
      <c r="UFI70"/>
      <c r="UFJ70"/>
      <c r="UFK70"/>
      <c r="UFL70"/>
      <c r="UFM70"/>
      <c r="UFN70"/>
      <c r="UFO70"/>
      <c r="UFP70"/>
      <c r="UFQ70"/>
      <c r="UFR70"/>
      <c r="UFS70"/>
      <c r="UFT70"/>
      <c r="UFU70"/>
      <c r="UFV70"/>
      <c r="UFW70"/>
      <c r="UFX70"/>
      <c r="UFY70"/>
      <c r="UFZ70"/>
      <c r="UGA70"/>
      <c r="UGB70"/>
      <c r="UGC70"/>
      <c r="UGD70"/>
      <c r="UGE70"/>
      <c r="UGF70"/>
      <c r="UGG70"/>
      <c r="UGH70"/>
      <c r="UGI70"/>
      <c r="UGJ70"/>
      <c r="UGK70"/>
      <c r="UGL70"/>
      <c r="UGM70"/>
      <c r="UGN70"/>
      <c r="UGO70"/>
      <c r="UGP70"/>
      <c r="UGQ70"/>
      <c r="UGR70"/>
      <c r="UGS70"/>
      <c r="UGT70"/>
      <c r="UGU70"/>
      <c r="UGV70"/>
      <c r="UGW70"/>
      <c r="UGX70"/>
      <c r="UGY70"/>
      <c r="UGZ70"/>
      <c r="UHA70"/>
      <c r="UHB70"/>
      <c r="UHC70"/>
      <c r="UHD70"/>
      <c r="UHE70"/>
      <c r="UHF70"/>
      <c r="UHG70"/>
      <c r="UHH70"/>
      <c r="UHI70"/>
      <c r="UHJ70"/>
      <c r="UHK70"/>
      <c r="UHL70"/>
      <c r="UHM70"/>
      <c r="UHN70"/>
      <c r="UHO70"/>
      <c r="UHP70"/>
      <c r="UHQ70"/>
      <c r="UHR70"/>
      <c r="UHS70"/>
      <c r="UHT70"/>
      <c r="UHU70"/>
      <c r="UHV70"/>
      <c r="UHW70"/>
      <c r="UHX70"/>
      <c r="UHY70"/>
      <c r="UHZ70"/>
      <c r="UIA70"/>
      <c r="UIB70"/>
      <c r="UIC70"/>
      <c r="UID70"/>
      <c r="UIE70"/>
      <c r="UIF70"/>
      <c r="UIG70"/>
      <c r="UIH70"/>
      <c r="UII70"/>
      <c r="UIJ70"/>
      <c r="UIK70"/>
      <c r="UIL70"/>
      <c r="UIM70"/>
      <c r="UIN70"/>
      <c r="UIO70"/>
      <c r="UIP70"/>
      <c r="UIQ70"/>
      <c r="UIR70"/>
      <c r="UIS70"/>
      <c r="UIT70"/>
      <c r="UIU70"/>
      <c r="UIV70"/>
      <c r="UIW70"/>
      <c r="UIX70"/>
      <c r="UIY70"/>
      <c r="UIZ70"/>
      <c r="UJA70"/>
      <c r="UJB70"/>
      <c r="UJC70"/>
      <c r="UJD70"/>
      <c r="UJE70"/>
      <c r="UJF70"/>
      <c r="UJG70"/>
      <c r="UJH70"/>
      <c r="UJI70"/>
      <c r="UJJ70"/>
      <c r="UJK70"/>
      <c r="UJL70"/>
      <c r="UJM70"/>
      <c r="UJN70"/>
      <c r="UJO70"/>
      <c r="UJP70"/>
      <c r="UJQ70"/>
      <c r="UJR70"/>
      <c r="UJS70"/>
      <c r="UJT70"/>
      <c r="UJU70"/>
      <c r="UJV70"/>
      <c r="UJW70"/>
      <c r="UJX70"/>
      <c r="UJY70"/>
      <c r="UJZ70"/>
      <c r="UKA70"/>
      <c r="UKB70"/>
      <c r="UKC70"/>
      <c r="UKD70"/>
      <c r="UKE70"/>
      <c r="UKF70"/>
      <c r="UKG70"/>
      <c r="UKH70"/>
      <c r="UKI70"/>
      <c r="UKJ70"/>
      <c r="UKK70"/>
      <c r="UKL70"/>
      <c r="UKM70"/>
      <c r="UKN70"/>
      <c r="UKO70"/>
      <c r="UKP70"/>
      <c r="UKQ70"/>
      <c r="UKR70"/>
      <c r="UKS70"/>
      <c r="UKT70"/>
      <c r="UKU70"/>
      <c r="UKV70"/>
      <c r="UKW70"/>
      <c r="UKX70"/>
      <c r="UKY70"/>
      <c r="UKZ70"/>
      <c r="ULA70"/>
      <c r="ULB70"/>
      <c r="ULC70"/>
      <c r="ULD70"/>
      <c r="ULE70"/>
      <c r="ULF70"/>
      <c r="ULG70"/>
      <c r="ULH70"/>
      <c r="ULI70"/>
      <c r="ULJ70"/>
      <c r="ULK70"/>
      <c r="ULL70"/>
      <c r="ULM70"/>
      <c r="ULN70"/>
      <c r="ULO70"/>
      <c r="ULP70"/>
      <c r="ULQ70"/>
      <c r="ULR70"/>
      <c r="ULS70"/>
      <c r="ULT70"/>
      <c r="ULU70"/>
      <c r="ULV70"/>
      <c r="ULW70"/>
      <c r="ULX70"/>
      <c r="ULY70"/>
      <c r="ULZ70"/>
      <c r="UMA70"/>
      <c r="UMB70"/>
      <c r="UMC70"/>
      <c r="UMD70"/>
      <c r="UME70"/>
      <c r="UMF70"/>
      <c r="UMG70"/>
      <c r="UMH70"/>
      <c r="UMI70"/>
      <c r="UMJ70"/>
      <c r="UMK70"/>
      <c r="UML70"/>
      <c r="UMM70"/>
      <c r="UMN70"/>
      <c r="UMO70"/>
      <c r="UMP70"/>
      <c r="UMQ70"/>
      <c r="UMR70"/>
      <c r="UMS70"/>
      <c r="UMT70"/>
      <c r="UMU70"/>
      <c r="UMV70"/>
      <c r="UMW70"/>
      <c r="UMX70"/>
      <c r="UMY70"/>
      <c r="UMZ70"/>
      <c r="UNA70"/>
      <c r="UNB70"/>
      <c r="UNC70"/>
      <c r="UND70"/>
      <c r="UNE70"/>
      <c r="UNF70"/>
      <c r="UNG70"/>
      <c r="UNH70"/>
      <c r="UNI70"/>
      <c r="UNJ70"/>
      <c r="UNK70"/>
      <c r="UNL70"/>
      <c r="UNM70"/>
      <c r="UNN70"/>
      <c r="UNO70"/>
      <c r="UNP70"/>
      <c r="UNQ70"/>
      <c r="UNR70"/>
      <c r="UNS70"/>
      <c r="UNT70"/>
      <c r="UNU70"/>
      <c r="UNV70"/>
      <c r="UNW70"/>
      <c r="UNX70"/>
      <c r="UNY70"/>
      <c r="UNZ70"/>
      <c r="UOA70"/>
      <c r="UOB70"/>
      <c r="UOC70"/>
      <c r="UOD70"/>
      <c r="UOE70"/>
      <c r="UOF70"/>
      <c r="UOG70"/>
      <c r="UOH70"/>
      <c r="UOI70"/>
      <c r="UOJ70"/>
      <c r="UOK70"/>
      <c r="UOL70"/>
      <c r="UOM70"/>
      <c r="UON70"/>
      <c r="UOO70"/>
      <c r="UOP70"/>
      <c r="UOQ70"/>
      <c r="UOR70"/>
      <c r="UOS70"/>
      <c r="UOT70"/>
      <c r="UOU70"/>
      <c r="UOV70"/>
      <c r="UOW70"/>
      <c r="UOX70"/>
      <c r="UOY70"/>
      <c r="UOZ70"/>
      <c r="UPA70"/>
      <c r="UPB70"/>
      <c r="UPC70"/>
      <c r="UPD70"/>
      <c r="UPE70"/>
      <c r="UPF70"/>
      <c r="UPG70"/>
      <c r="UPH70"/>
      <c r="UPI70"/>
      <c r="UPJ70"/>
      <c r="UPK70"/>
      <c r="UPL70"/>
      <c r="UPM70"/>
      <c r="UPN70"/>
      <c r="UPO70"/>
      <c r="UPP70"/>
      <c r="UPQ70"/>
      <c r="UPR70"/>
      <c r="UPS70"/>
      <c r="UPT70"/>
      <c r="UPU70"/>
      <c r="UPV70"/>
      <c r="UPW70"/>
      <c r="UPX70"/>
      <c r="UPY70"/>
      <c r="UPZ70"/>
      <c r="UQA70"/>
      <c r="UQB70"/>
      <c r="UQC70"/>
      <c r="UQD70"/>
      <c r="UQE70"/>
      <c r="UQF70"/>
      <c r="UQG70"/>
      <c r="UQH70"/>
      <c r="UQI70"/>
      <c r="UQJ70"/>
      <c r="UQK70"/>
      <c r="UQL70"/>
      <c r="UQM70"/>
      <c r="UQN70"/>
      <c r="UQO70"/>
      <c r="UQP70"/>
      <c r="UQQ70"/>
      <c r="UQR70"/>
      <c r="UQS70"/>
      <c r="UQT70"/>
      <c r="UQU70"/>
      <c r="UQV70"/>
      <c r="UQW70"/>
      <c r="UQX70"/>
      <c r="UQY70"/>
      <c r="UQZ70"/>
      <c r="URA70"/>
      <c r="URB70"/>
      <c r="URC70"/>
      <c r="URD70"/>
      <c r="URE70"/>
      <c r="URF70"/>
      <c r="URG70"/>
      <c r="URH70"/>
      <c r="URI70"/>
      <c r="URJ70"/>
      <c r="URK70"/>
      <c r="URL70"/>
      <c r="URM70"/>
      <c r="URN70"/>
      <c r="URO70"/>
      <c r="URP70"/>
      <c r="URQ70"/>
      <c r="URR70"/>
      <c r="URS70"/>
      <c r="URT70"/>
      <c r="URU70"/>
      <c r="URV70"/>
      <c r="URW70"/>
      <c r="URX70"/>
      <c r="URY70"/>
      <c r="URZ70"/>
      <c r="USA70"/>
      <c r="USB70"/>
      <c r="USC70"/>
      <c r="USD70"/>
      <c r="USE70"/>
      <c r="USF70"/>
      <c r="USG70"/>
      <c r="USH70"/>
      <c r="USI70"/>
      <c r="USJ70"/>
      <c r="USK70"/>
      <c r="USL70"/>
      <c r="USM70"/>
      <c r="USN70"/>
      <c r="USO70"/>
      <c r="USP70"/>
      <c r="USQ70"/>
      <c r="USR70"/>
      <c r="USS70"/>
      <c r="UST70"/>
      <c r="USU70"/>
      <c r="USV70"/>
      <c r="USW70"/>
      <c r="USX70"/>
      <c r="USY70"/>
      <c r="USZ70"/>
      <c r="UTA70"/>
      <c r="UTB70"/>
      <c r="UTC70"/>
      <c r="UTD70"/>
      <c r="UTE70"/>
      <c r="UTF70"/>
      <c r="UTG70"/>
      <c r="UTH70"/>
      <c r="UTI70"/>
      <c r="UTJ70"/>
      <c r="UTK70"/>
      <c r="UTL70"/>
      <c r="UTM70"/>
      <c r="UTN70"/>
      <c r="UTO70"/>
      <c r="UTP70"/>
      <c r="UTQ70"/>
      <c r="UTR70"/>
      <c r="UTS70"/>
      <c r="UTT70"/>
      <c r="UTU70"/>
      <c r="UTV70"/>
      <c r="UTW70"/>
      <c r="UTX70"/>
      <c r="UTY70"/>
      <c r="UTZ70"/>
      <c r="UUA70"/>
      <c r="UUB70"/>
      <c r="UUC70"/>
      <c r="UUD70"/>
      <c r="UUE70"/>
      <c r="UUF70"/>
      <c r="UUG70"/>
      <c r="UUH70"/>
      <c r="UUI70"/>
      <c r="UUJ70"/>
      <c r="UUK70"/>
      <c r="UUL70"/>
      <c r="UUM70"/>
      <c r="UUN70"/>
      <c r="UUO70"/>
      <c r="UUP70"/>
      <c r="UUQ70"/>
      <c r="UUR70"/>
      <c r="UUS70"/>
      <c r="UUT70"/>
      <c r="UUU70"/>
      <c r="UUV70"/>
      <c r="UUW70"/>
      <c r="UUX70"/>
      <c r="UUY70"/>
      <c r="UUZ70"/>
      <c r="UVA70"/>
      <c r="UVB70"/>
      <c r="UVC70"/>
      <c r="UVD70"/>
      <c r="UVE70"/>
      <c r="UVF70"/>
      <c r="UVG70"/>
      <c r="UVH70"/>
      <c r="UVI70"/>
      <c r="UVJ70"/>
      <c r="UVK70"/>
      <c r="UVL70"/>
      <c r="UVM70"/>
      <c r="UVN70"/>
      <c r="UVO70"/>
      <c r="UVP70"/>
      <c r="UVQ70"/>
      <c r="UVR70"/>
      <c r="UVS70"/>
      <c r="UVT70"/>
      <c r="UVU70"/>
      <c r="UVV70"/>
      <c r="UVW70"/>
      <c r="UVX70"/>
      <c r="UVY70"/>
      <c r="UVZ70"/>
      <c r="UWA70"/>
      <c r="UWB70"/>
      <c r="UWC70"/>
      <c r="UWD70"/>
      <c r="UWE70"/>
      <c r="UWF70"/>
      <c r="UWG70"/>
      <c r="UWH70"/>
      <c r="UWI70"/>
      <c r="UWJ70"/>
      <c r="UWK70"/>
      <c r="UWL70"/>
      <c r="UWM70"/>
      <c r="UWN70"/>
      <c r="UWO70"/>
      <c r="UWP70"/>
      <c r="UWQ70"/>
      <c r="UWR70"/>
      <c r="UWS70"/>
      <c r="UWT70"/>
      <c r="UWU70"/>
      <c r="UWV70"/>
      <c r="UWW70"/>
      <c r="UWX70"/>
      <c r="UWY70"/>
      <c r="UWZ70"/>
      <c r="UXA70"/>
      <c r="UXB70"/>
      <c r="UXC70"/>
      <c r="UXD70"/>
      <c r="UXE70"/>
      <c r="UXF70"/>
      <c r="UXG70"/>
      <c r="UXH70"/>
      <c r="UXI70"/>
      <c r="UXJ70"/>
      <c r="UXK70"/>
      <c r="UXL70"/>
      <c r="UXM70"/>
      <c r="UXN70"/>
      <c r="UXO70"/>
      <c r="UXP70"/>
      <c r="UXQ70"/>
      <c r="UXR70"/>
      <c r="UXS70"/>
      <c r="UXT70"/>
      <c r="UXU70"/>
      <c r="UXV70"/>
      <c r="UXW70"/>
      <c r="UXX70"/>
      <c r="UXY70"/>
      <c r="UXZ70"/>
      <c r="UYA70"/>
      <c r="UYB70"/>
      <c r="UYC70"/>
      <c r="UYD70"/>
      <c r="UYE70"/>
      <c r="UYF70"/>
      <c r="UYG70"/>
      <c r="UYH70"/>
      <c r="UYI70"/>
      <c r="UYJ70"/>
      <c r="UYK70"/>
      <c r="UYL70"/>
      <c r="UYM70"/>
      <c r="UYN70"/>
      <c r="UYO70"/>
      <c r="UYP70"/>
      <c r="UYQ70"/>
      <c r="UYR70"/>
      <c r="UYS70"/>
      <c r="UYT70"/>
      <c r="UYU70"/>
      <c r="UYV70"/>
      <c r="UYW70"/>
      <c r="UYX70"/>
      <c r="UYY70"/>
      <c r="UYZ70"/>
      <c r="UZA70"/>
      <c r="UZB70"/>
      <c r="UZC70"/>
      <c r="UZD70"/>
      <c r="UZE70"/>
      <c r="UZF70"/>
      <c r="UZG70"/>
      <c r="UZH70"/>
      <c r="UZI70"/>
      <c r="UZJ70"/>
      <c r="UZK70"/>
      <c r="UZL70"/>
      <c r="UZM70"/>
      <c r="UZN70"/>
      <c r="UZO70"/>
      <c r="UZP70"/>
      <c r="UZQ70"/>
      <c r="UZR70"/>
      <c r="UZS70"/>
      <c r="UZT70"/>
      <c r="UZU70"/>
      <c r="UZV70"/>
      <c r="UZW70"/>
      <c r="UZX70"/>
      <c r="UZY70"/>
      <c r="UZZ70"/>
      <c r="VAA70"/>
      <c r="VAB70"/>
      <c r="VAC70"/>
      <c r="VAD70"/>
      <c r="VAE70"/>
      <c r="VAF70"/>
      <c r="VAG70"/>
      <c r="VAH70"/>
      <c r="VAI70"/>
      <c r="VAJ70"/>
      <c r="VAK70"/>
      <c r="VAL70"/>
      <c r="VAM70"/>
      <c r="VAN70"/>
      <c r="VAO70"/>
      <c r="VAP70"/>
      <c r="VAQ70"/>
      <c r="VAR70"/>
      <c r="VAS70"/>
      <c r="VAT70"/>
      <c r="VAU70"/>
      <c r="VAV70"/>
      <c r="VAW70"/>
      <c r="VAX70"/>
      <c r="VAY70"/>
      <c r="VAZ70"/>
      <c r="VBA70"/>
      <c r="VBB70"/>
      <c r="VBC70"/>
      <c r="VBD70"/>
      <c r="VBE70"/>
      <c r="VBF70"/>
      <c r="VBG70"/>
      <c r="VBH70"/>
      <c r="VBI70"/>
      <c r="VBJ70"/>
      <c r="VBK70"/>
      <c r="VBL70"/>
      <c r="VBM70"/>
      <c r="VBN70"/>
      <c r="VBO70"/>
      <c r="VBP70"/>
      <c r="VBQ70"/>
      <c r="VBR70"/>
      <c r="VBS70"/>
      <c r="VBT70"/>
      <c r="VBU70"/>
      <c r="VBV70"/>
      <c r="VBW70"/>
      <c r="VBX70"/>
      <c r="VBY70"/>
      <c r="VBZ70"/>
      <c r="VCA70"/>
      <c r="VCB70"/>
      <c r="VCC70"/>
      <c r="VCD70"/>
      <c r="VCE70"/>
      <c r="VCF70"/>
      <c r="VCG70"/>
      <c r="VCH70"/>
      <c r="VCI70"/>
      <c r="VCJ70"/>
      <c r="VCK70"/>
      <c r="VCL70"/>
      <c r="VCM70"/>
      <c r="VCN70"/>
      <c r="VCO70"/>
      <c r="VCP70"/>
      <c r="VCQ70"/>
      <c r="VCR70"/>
      <c r="VCS70"/>
      <c r="VCT70"/>
      <c r="VCU70"/>
      <c r="VCV70"/>
      <c r="VCW70"/>
      <c r="VCX70"/>
      <c r="VCY70"/>
      <c r="VCZ70"/>
      <c r="VDA70"/>
      <c r="VDB70"/>
      <c r="VDC70"/>
      <c r="VDD70"/>
      <c r="VDE70"/>
      <c r="VDF70"/>
      <c r="VDG70"/>
      <c r="VDH70"/>
      <c r="VDI70"/>
      <c r="VDJ70"/>
      <c r="VDK70"/>
      <c r="VDL70"/>
      <c r="VDM70"/>
      <c r="VDN70"/>
      <c r="VDO70"/>
      <c r="VDP70"/>
      <c r="VDQ70"/>
      <c r="VDR70"/>
      <c r="VDS70"/>
      <c r="VDT70"/>
      <c r="VDU70"/>
      <c r="VDV70"/>
      <c r="VDW70"/>
      <c r="VDX70"/>
      <c r="VDY70"/>
      <c r="VDZ70"/>
      <c r="VEA70"/>
      <c r="VEB70"/>
      <c r="VEC70"/>
      <c r="VED70"/>
      <c r="VEE70"/>
      <c r="VEF70"/>
      <c r="VEG70"/>
      <c r="VEH70"/>
      <c r="VEI70"/>
      <c r="VEJ70"/>
      <c r="VEK70"/>
      <c r="VEL70"/>
      <c r="VEM70"/>
      <c r="VEN70"/>
      <c r="VEO70"/>
      <c r="VEP70"/>
      <c r="VEQ70"/>
      <c r="VER70"/>
      <c r="VES70"/>
      <c r="VET70"/>
      <c r="VEU70"/>
      <c r="VEV70"/>
      <c r="VEW70"/>
      <c r="VEX70"/>
      <c r="VEY70"/>
      <c r="VEZ70"/>
      <c r="VFA70"/>
      <c r="VFB70"/>
      <c r="VFC70"/>
      <c r="VFD70"/>
      <c r="VFE70"/>
      <c r="VFF70"/>
      <c r="VFG70"/>
      <c r="VFH70"/>
      <c r="VFI70"/>
      <c r="VFJ70"/>
      <c r="VFK70"/>
      <c r="VFL70"/>
      <c r="VFM70"/>
      <c r="VFN70"/>
      <c r="VFO70"/>
      <c r="VFP70"/>
      <c r="VFQ70"/>
      <c r="VFR70"/>
      <c r="VFS70"/>
      <c r="VFT70"/>
      <c r="VFU70"/>
      <c r="VFV70"/>
      <c r="VFW70"/>
      <c r="VFX70"/>
      <c r="VFY70"/>
      <c r="VFZ70"/>
      <c r="VGA70"/>
      <c r="VGB70"/>
      <c r="VGC70"/>
      <c r="VGD70"/>
      <c r="VGE70"/>
      <c r="VGF70"/>
      <c r="VGG70"/>
      <c r="VGH70"/>
      <c r="VGI70"/>
      <c r="VGJ70"/>
      <c r="VGK70"/>
      <c r="VGL70"/>
      <c r="VGM70"/>
      <c r="VGN70"/>
      <c r="VGO70"/>
      <c r="VGP70"/>
      <c r="VGQ70"/>
      <c r="VGR70"/>
      <c r="VGS70"/>
      <c r="VGT70"/>
      <c r="VGU70"/>
      <c r="VGV70"/>
      <c r="VGW70"/>
      <c r="VGX70"/>
      <c r="VGY70"/>
      <c r="VGZ70"/>
      <c r="VHA70"/>
      <c r="VHB70"/>
      <c r="VHC70"/>
      <c r="VHD70"/>
      <c r="VHE70"/>
      <c r="VHF70"/>
      <c r="VHG70"/>
      <c r="VHH70"/>
      <c r="VHI70"/>
      <c r="VHJ70"/>
      <c r="VHK70"/>
      <c r="VHL70"/>
      <c r="VHM70"/>
      <c r="VHN70"/>
      <c r="VHO70"/>
      <c r="VHP70"/>
      <c r="VHQ70"/>
      <c r="VHR70"/>
      <c r="VHS70"/>
      <c r="VHT70"/>
      <c r="VHU70"/>
      <c r="VHV70"/>
      <c r="VHW70"/>
      <c r="VHX70"/>
      <c r="VHY70"/>
      <c r="VHZ70"/>
      <c r="VIA70"/>
      <c r="VIB70"/>
      <c r="VIC70"/>
      <c r="VID70"/>
      <c r="VIE70"/>
      <c r="VIF70"/>
      <c r="VIG70"/>
      <c r="VIH70"/>
      <c r="VII70"/>
      <c r="VIJ70"/>
      <c r="VIK70"/>
      <c r="VIL70"/>
      <c r="VIM70"/>
      <c r="VIN70"/>
      <c r="VIO70"/>
      <c r="VIP70"/>
      <c r="VIQ70"/>
      <c r="VIR70"/>
      <c r="VIS70"/>
      <c r="VIT70"/>
      <c r="VIU70"/>
      <c r="VIV70"/>
      <c r="VIW70"/>
      <c r="VIX70"/>
      <c r="VIY70"/>
      <c r="VIZ70"/>
      <c r="VJA70"/>
      <c r="VJB70"/>
      <c r="VJC70"/>
      <c r="VJD70"/>
      <c r="VJE70"/>
      <c r="VJF70"/>
      <c r="VJG70"/>
      <c r="VJH70"/>
      <c r="VJI70"/>
      <c r="VJJ70"/>
      <c r="VJK70"/>
      <c r="VJL70"/>
      <c r="VJM70"/>
      <c r="VJN70"/>
      <c r="VJO70"/>
      <c r="VJP70"/>
      <c r="VJQ70"/>
      <c r="VJR70"/>
      <c r="VJS70"/>
      <c r="VJT70"/>
      <c r="VJU70"/>
      <c r="VJV70"/>
      <c r="VJW70"/>
      <c r="VJX70"/>
      <c r="VJY70"/>
      <c r="VJZ70"/>
      <c r="VKA70"/>
      <c r="VKB70"/>
      <c r="VKC70"/>
      <c r="VKD70"/>
      <c r="VKE70"/>
      <c r="VKF70"/>
      <c r="VKG70"/>
      <c r="VKH70"/>
      <c r="VKI70"/>
      <c r="VKJ70"/>
      <c r="VKK70"/>
      <c r="VKL70"/>
      <c r="VKM70"/>
      <c r="VKN70"/>
      <c r="VKO70"/>
      <c r="VKP70"/>
      <c r="VKQ70"/>
      <c r="VKR70"/>
      <c r="VKS70"/>
      <c r="VKT70"/>
      <c r="VKU70"/>
      <c r="VKV70"/>
      <c r="VKW70"/>
      <c r="VKX70"/>
      <c r="VKY70"/>
      <c r="VKZ70"/>
      <c r="VLA70"/>
      <c r="VLB70"/>
      <c r="VLC70"/>
      <c r="VLD70"/>
      <c r="VLE70"/>
      <c r="VLF70"/>
      <c r="VLG70"/>
      <c r="VLH70"/>
      <c r="VLI70"/>
      <c r="VLJ70"/>
      <c r="VLK70"/>
      <c r="VLL70"/>
      <c r="VLM70"/>
      <c r="VLN70"/>
      <c r="VLO70"/>
      <c r="VLP70"/>
      <c r="VLQ70"/>
      <c r="VLR70"/>
      <c r="VLS70"/>
      <c r="VLT70"/>
      <c r="VLU70"/>
      <c r="VLV70"/>
      <c r="VLW70"/>
      <c r="VLX70"/>
      <c r="VLY70"/>
      <c r="VLZ70"/>
      <c r="VMA70"/>
      <c r="VMB70"/>
      <c r="VMC70"/>
      <c r="VMD70"/>
      <c r="VME70"/>
      <c r="VMF70"/>
      <c r="VMG70"/>
      <c r="VMH70"/>
      <c r="VMI70"/>
      <c r="VMJ70"/>
      <c r="VMK70"/>
      <c r="VML70"/>
      <c r="VMM70"/>
      <c r="VMN70"/>
      <c r="VMO70"/>
      <c r="VMP70"/>
      <c r="VMQ70"/>
      <c r="VMR70"/>
      <c r="VMS70"/>
      <c r="VMT70"/>
      <c r="VMU70"/>
      <c r="VMV70"/>
      <c r="VMW70"/>
      <c r="VMX70"/>
      <c r="VMY70"/>
      <c r="VMZ70"/>
      <c r="VNA70"/>
      <c r="VNB70"/>
      <c r="VNC70"/>
      <c r="VND70"/>
      <c r="VNE70"/>
      <c r="VNF70"/>
      <c r="VNG70"/>
      <c r="VNH70"/>
      <c r="VNI70"/>
      <c r="VNJ70"/>
      <c r="VNK70"/>
      <c r="VNL70"/>
      <c r="VNM70"/>
      <c r="VNN70"/>
      <c r="VNO70"/>
      <c r="VNP70"/>
      <c r="VNQ70"/>
      <c r="VNR70"/>
      <c r="VNS70"/>
      <c r="VNT70"/>
      <c r="VNU70"/>
      <c r="VNV70"/>
      <c r="VNW70"/>
      <c r="VNX70"/>
      <c r="VNY70"/>
      <c r="VNZ70"/>
      <c r="VOA70"/>
      <c r="VOB70"/>
      <c r="VOC70"/>
      <c r="VOD70"/>
      <c r="VOE70"/>
      <c r="VOF70"/>
      <c r="VOG70"/>
      <c r="VOH70"/>
      <c r="VOI70"/>
      <c r="VOJ70"/>
      <c r="VOK70"/>
      <c r="VOL70"/>
      <c r="VOM70"/>
      <c r="VON70"/>
      <c r="VOO70"/>
      <c r="VOP70"/>
      <c r="VOQ70"/>
      <c r="VOR70"/>
      <c r="VOS70"/>
      <c r="VOT70"/>
      <c r="VOU70"/>
      <c r="VOV70"/>
      <c r="VOW70"/>
      <c r="VOX70"/>
      <c r="VOY70"/>
      <c r="VOZ70"/>
      <c r="VPA70"/>
      <c r="VPB70"/>
      <c r="VPC70"/>
      <c r="VPD70"/>
      <c r="VPE70"/>
      <c r="VPF70"/>
      <c r="VPG70"/>
      <c r="VPH70"/>
      <c r="VPI70"/>
      <c r="VPJ70"/>
      <c r="VPK70"/>
      <c r="VPL70"/>
      <c r="VPM70"/>
      <c r="VPN70"/>
      <c r="VPO70"/>
      <c r="VPP70"/>
      <c r="VPQ70"/>
      <c r="VPR70"/>
      <c r="VPS70"/>
      <c r="VPT70"/>
      <c r="VPU70"/>
      <c r="VPV70"/>
      <c r="VPW70"/>
      <c r="VPX70"/>
      <c r="VPY70"/>
      <c r="VPZ70"/>
      <c r="VQA70"/>
      <c r="VQB70"/>
      <c r="VQC70"/>
      <c r="VQD70"/>
      <c r="VQE70"/>
      <c r="VQF70"/>
      <c r="VQG70"/>
      <c r="VQH70"/>
      <c r="VQI70"/>
      <c r="VQJ70"/>
      <c r="VQK70"/>
      <c r="VQL70"/>
      <c r="VQM70"/>
      <c r="VQN70"/>
      <c r="VQO70"/>
      <c r="VQP70"/>
      <c r="VQQ70"/>
      <c r="VQR70"/>
      <c r="VQS70"/>
      <c r="VQT70"/>
      <c r="VQU70"/>
      <c r="VQV70"/>
      <c r="VQW70"/>
      <c r="VQX70"/>
      <c r="VQY70"/>
      <c r="VQZ70"/>
      <c r="VRA70"/>
      <c r="VRB70"/>
      <c r="VRC70"/>
      <c r="VRD70"/>
      <c r="VRE70"/>
      <c r="VRF70"/>
      <c r="VRG70"/>
      <c r="VRH70"/>
      <c r="VRI70"/>
      <c r="VRJ70"/>
      <c r="VRK70"/>
      <c r="VRL70"/>
      <c r="VRM70"/>
      <c r="VRN70"/>
      <c r="VRO70"/>
      <c r="VRP70"/>
      <c r="VRQ70"/>
      <c r="VRR70"/>
      <c r="VRS70"/>
      <c r="VRT70"/>
      <c r="VRU70"/>
      <c r="VRV70"/>
      <c r="VRW70"/>
      <c r="VRX70"/>
      <c r="VRY70"/>
      <c r="VRZ70"/>
      <c r="VSA70"/>
      <c r="VSB70"/>
      <c r="VSC70"/>
      <c r="VSD70"/>
      <c r="VSE70"/>
      <c r="VSF70"/>
      <c r="VSG70"/>
      <c r="VSH70"/>
      <c r="VSI70"/>
      <c r="VSJ70"/>
      <c r="VSK70"/>
      <c r="VSL70"/>
      <c r="VSM70"/>
      <c r="VSN70"/>
      <c r="VSO70"/>
      <c r="VSP70"/>
      <c r="VSQ70"/>
      <c r="VSR70"/>
      <c r="VSS70"/>
      <c r="VST70"/>
      <c r="VSU70"/>
      <c r="VSV70"/>
      <c r="VSW70"/>
      <c r="VSX70"/>
      <c r="VSY70"/>
      <c r="VSZ70"/>
      <c r="VTA70"/>
      <c r="VTB70"/>
      <c r="VTC70"/>
      <c r="VTD70"/>
      <c r="VTE70"/>
      <c r="VTF70"/>
      <c r="VTG70"/>
      <c r="VTH70"/>
      <c r="VTI70"/>
      <c r="VTJ70"/>
      <c r="VTK70"/>
      <c r="VTL70"/>
      <c r="VTM70"/>
      <c r="VTN70"/>
      <c r="VTO70"/>
      <c r="VTP70"/>
      <c r="VTQ70"/>
      <c r="VTR70"/>
      <c r="VTS70"/>
      <c r="VTT70"/>
      <c r="VTU70"/>
      <c r="VTV70"/>
      <c r="VTW70"/>
      <c r="VTX70"/>
      <c r="VTY70"/>
      <c r="VTZ70"/>
      <c r="VUA70"/>
      <c r="VUB70"/>
      <c r="VUC70"/>
      <c r="VUD70"/>
      <c r="VUE70"/>
      <c r="VUF70"/>
      <c r="VUG70"/>
      <c r="VUH70"/>
      <c r="VUI70"/>
      <c r="VUJ70"/>
      <c r="VUK70"/>
      <c r="VUL70"/>
      <c r="VUM70"/>
      <c r="VUN70"/>
      <c r="VUO70"/>
      <c r="VUP70"/>
      <c r="VUQ70"/>
      <c r="VUR70"/>
      <c r="VUS70"/>
      <c r="VUT70"/>
      <c r="VUU70"/>
      <c r="VUV70"/>
      <c r="VUW70"/>
      <c r="VUX70"/>
      <c r="VUY70"/>
      <c r="VUZ70"/>
      <c r="VVA70"/>
      <c r="VVB70"/>
      <c r="VVC70"/>
      <c r="VVD70"/>
      <c r="VVE70"/>
      <c r="VVF70"/>
      <c r="VVG70"/>
      <c r="VVH70"/>
      <c r="VVI70"/>
      <c r="VVJ70"/>
      <c r="VVK70"/>
      <c r="VVL70"/>
      <c r="VVM70"/>
      <c r="VVN70"/>
      <c r="VVO70"/>
      <c r="VVP70"/>
      <c r="VVQ70"/>
      <c r="VVR70"/>
      <c r="VVS70"/>
      <c r="VVT70"/>
      <c r="VVU70"/>
      <c r="VVV70"/>
      <c r="VVW70"/>
      <c r="VVX70"/>
      <c r="VVY70"/>
      <c r="VVZ70"/>
      <c r="VWA70"/>
      <c r="VWB70"/>
      <c r="VWC70"/>
      <c r="VWD70"/>
      <c r="VWE70"/>
      <c r="VWF70"/>
      <c r="VWG70"/>
      <c r="VWH70"/>
      <c r="VWI70"/>
      <c r="VWJ70"/>
      <c r="VWK70"/>
      <c r="VWL70"/>
      <c r="VWM70"/>
      <c r="VWN70"/>
      <c r="VWO70"/>
      <c r="VWP70"/>
      <c r="VWQ70"/>
      <c r="VWR70"/>
      <c r="VWS70"/>
      <c r="VWT70"/>
      <c r="VWU70"/>
      <c r="VWV70"/>
      <c r="VWW70"/>
      <c r="VWX70"/>
      <c r="VWY70"/>
      <c r="VWZ70"/>
      <c r="VXA70"/>
      <c r="VXB70"/>
      <c r="VXC70"/>
      <c r="VXD70"/>
      <c r="VXE70"/>
      <c r="VXF70"/>
      <c r="VXG70"/>
      <c r="VXH70"/>
      <c r="VXI70"/>
      <c r="VXJ70"/>
      <c r="VXK70"/>
      <c r="VXL70"/>
      <c r="VXM70"/>
      <c r="VXN70"/>
      <c r="VXO70"/>
      <c r="VXP70"/>
      <c r="VXQ70"/>
      <c r="VXR70"/>
      <c r="VXS70"/>
      <c r="VXT70"/>
      <c r="VXU70"/>
      <c r="VXV70"/>
      <c r="VXW70"/>
      <c r="VXX70"/>
      <c r="VXY70"/>
      <c r="VXZ70"/>
      <c r="VYA70"/>
      <c r="VYB70"/>
      <c r="VYC70"/>
      <c r="VYD70"/>
      <c r="VYE70"/>
      <c r="VYF70"/>
      <c r="VYG70"/>
      <c r="VYH70"/>
      <c r="VYI70"/>
      <c r="VYJ70"/>
      <c r="VYK70"/>
      <c r="VYL70"/>
      <c r="VYM70"/>
      <c r="VYN70"/>
      <c r="VYO70"/>
      <c r="VYP70"/>
      <c r="VYQ70"/>
      <c r="VYR70"/>
      <c r="VYS70"/>
      <c r="VYT70"/>
      <c r="VYU70"/>
      <c r="VYV70"/>
      <c r="VYW70"/>
      <c r="VYX70"/>
      <c r="VYY70"/>
      <c r="VYZ70"/>
      <c r="VZA70"/>
      <c r="VZB70"/>
      <c r="VZC70"/>
      <c r="VZD70"/>
      <c r="VZE70"/>
      <c r="VZF70"/>
      <c r="VZG70"/>
      <c r="VZH70"/>
      <c r="VZI70"/>
      <c r="VZJ70"/>
      <c r="VZK70"/>
      <c r="VZL70"/>
      <c r="VZM70"/>
      <c r="VZN70"/>
      <c r="VZO70"/>
      <c r="VZP70"/>
      <c r="VZQ70"/>
      <c r="VZR70"/>
      <c r="VZS70"/>
      <c r="VZT70"/>
      <c r="VZU70"/>
      <c r="VZV70"/>
      <c r="VZW70"/>
      <c r="VZX70"/>
      <c r="VZY70"/>
      <c r="VZZ70"/>
      <c r="WAA70"/>
      <c r="WAB70"/>
      <c r="WAC70"/>
      <c r="WAD70"/>
      <c r="WAE70"/>
      <c r="WAF70"/>
      <c r="WAG70"/>
      <c r="WAH70"/>
      <c r="WAI70"/>
      <c r="WAJ70"/>
      <c r="WAK70"/>
      <c r="WAL70"/>
      <c r="WAM70"/>
      <c r="WAN70"/>
      <c r="WAO70"/>
      <c r="WAP70"/>
      <c r="WAQ70"/>
      <c r="WAR70"/>
      <c r="WAS70"/>
      <c r="WAT70"/>
      <c r="WAU70"/>
      <c r="WAV70"/>
      <c r="WAW70"/>
      <c r="WAX70"/>
      <c r="WAY70"/>
      <c r="WAZ70"/>
      <c r="WBA70"/>
      <c r="WBB70"/>
      <c r="WBC70"/>
      <c r="WBD70"/>
      <c r="WBE70"/>
      <c r="WBF70"/>
      <c r="WBG70"/>
      <c r="WBH70"/>
      <c r="WBI70"/>
      <c r="WBJ70"/>
      <c r="WBK70"/>
      <c r="WBL70"/>
      <c r="WBM70"/>
      <c r="WBN70"/>
      <c r="WBO70"/>
      <c r="WBP70"/>
      <c r="WBQ70"/>
      <c r="WBR70"/>
      <c r="WBS70"/>
      <c r="WBT70"/>
      <c r="WBU70"/>
      <c r="WBV70"/>
      <c r="WBW70"/>
      <c r="WBX70"/>
      <c r="WBY70"/>
      <c r="WBZ70"/>
      <c r="WCA70"/>
      <c r="WCB70"/>
      <c r="WCC70"/>
      <c r="WCD70"/>
      <c r="WCE70"/>
      <c r="WCF70"/>
      <c r="WCG70"/>
      <c r="WCH70"/>
      <c r="WCI70"/>
      <c r="WCJ70"/>
      <c r="WCK70"/>
      <c r="WCL70"/>
      <c r="WCM70"/>
      <c r="WCN70"/>
      <c r="WCO70"/>
      <c r="WCP70"/>
      <c r="WCQ70"/>
      <c r="WCR70"/>
      <c r="WCS70"/>
      <c r="WCT70"/>
      <c r="WCU70"/>
      <c r="WCV70"/>
      <c r="WCW70"/>
      <c r="WCX70"/>
      <c r="WCY70"/>
      <c r="WCZ70"/>
      <c r="WDA70"/>
      <c r="WDB70"/>
      <c r="WDC70"/>
      <c r="WDD70"/>
      <c r="WDE70"/>
      <c r="WDF70"/>
      <c r="WDG70"/>
      <c r="WDH70"/>
      <c r="WDI70"/>
      <c r="WDJ70"/>
      <c r="WDK70"/>
      <c r="WDL70"/>
      <c r="WDM70"/>
      <c r="WDN70"/>
      <c r="WDO70"/>
      <c r="WDP70"/>
      <c r="WDQ70"/>
      <c r="WDR70"/>
      <c r="WDS70"/>
      <c r="WDT70"/>
      <c r="WDU70"/>
      <c r="WDV70"/>
      <c r="WDW70"/>
      <c r="WDX70"/>
      <c r="WDY70"/>
      <c r="WDZ70"/>
      <c r="WEA70"/>
      <c r="WEB70"/>
      <c r="WEC70"/>
      <c r="WED70"/>
      <c r="WEE70"/>
      <c r="WEF70"/>
      <c r="WEG70"/>
      <c r="WEH70"/>
      <c r="WEI70"/>
      <c r="WEJ70"/>
      <c r="WEK70"/>
      <c r="WEL70"/>
      <c r="WEM70"/>
      <c r="WEN70"/>
      <c r="WEO70"/>
      <c r="WEP70"/>
      <c r="WEQ70"/>
      <c r="WER70"/>
      <c r="WES70"/>
      <c r="WET70"/>
      <c r="WEU70"/>
      <c r="WEV70"/>
      <c r="WEW70"/>
      <c r="WEX70"/>
      <c r="WEY70"/>
      <c r="WEZ70"/>
      <c r="WFA70"/>
      <c r="WFB70"/>
      <c r="WFC70"/>
      <c r="WFD70"/>
      <c r="WFE70"/>
      <c r="WFF70"/>
      <c r="WFG70"/>
      <c r="WFH70"/>
      <c r="WFI70"/>
      <c r="WFJ70"/>
      <c r="WFK70"/>
      <c r="WFL70"/>
      <c r="WFM70"/>
      <c r="WFN70"/>
      <c r="WFO70"/>
      <c r="WFP70"/>
      <c r="WFQ70"/>
      <c r="WFR70"/>
      <c r="WFS70"/>
      <c r="WFT70"/>
      <c r="WFU70"/>
      <c r="WFV70"/>
      <c r="WFW70"/>
      <c r="WFX70"/>
      <c r="WFY70"/>
      <c r="WFZ70"/>
      <c r="WGA70"/>
      <c r="WGB70"/>
      <c r="WGC70"/>
      <c r="WGD70"/>
      <c r="WGE70"/>
      <c r="WGF70"/>
      <c r="WGG70"/>
      <c r="WGH70"/>
      <c r="WGI70"/>
      <c r="WGJ70"/>
      <c r="WGK70"/>
      <c r="WGL70"/>
      <c r="WGM70"/>
      <c r="WGN70"/>
      <c r="WGO70"/>
      <c r="WGP70"/>
      <c r="WGQ70"/>
      <c r="WGR70"/>
      <c r="WGS70"/>
      <c r="WGT70"/>
      <c r="WGU70"/>
      <c r="WGV70"/>
      <c r="WGW70"/>
      <c r="WGX70"/>
      <c r="WGY70"/>
      <c r="WGZ70"/>
      <c r="WHA70"/>
      <c r="WHB70"/>
      <c r="WHC70"/>
      <c r="WHD70"/>
      <c r="WHE70"/>
      <c r="WHF70"/>
      <c r="WHG70"/>
      <c r="WHH70"/>
      <c r="WHI70"/>
      <c r="WHJ70"/>
      <c r="WHK70"/>
      <c r="WHL70"/>
      <c r="WHM70"/>
      <c r="WHN70"/>
      <c r="WHO70"/>
      <c r="WHP70"/>
      <c r="WHQ70"/>
      <c r="WHR70"/>
      <c r="WHS70"/>
      <c r="WHT70"/>
      <c r="WHU70"/>
      <c r="WHV70"/>
      <c r="WHW70"/>
      <c r="WHX70"/>
      <c r="WHY70"/>
      <c r="WHZ70"/>
      <c r="WIA70"/>
      <c r="WIB70"/>
      <c r="WIC70"/>
      <c r="WID70"/>
      <c r="WIE70"/>
      <c r="WIF70"/>
      <c r="WIG70"/>
      <c r="WIH70"/>
      <c r="WII70"/>
      <c r="WIJ70"/>
      <c r="WIK70"/>
      <c r="WIL70"/>
      <c r="WIM70"/>
      <c r="WIN70"/>
      <c r="WIO70"/>
      <c r="WIP70"/>
      <c r="WIQ70"/>
      <c r="WIR70"/>
      <c r="WIS70"/>
      <c r="WIT70"/>
      <c r="WIU70"/>
      <c r="WIV70"/>
      <c r="WIW70"/>
      <c r="WIX70"/>
      <c r="WIY70"/>
      <c r="WIZ70"/>
      <c r="WJA70"/>
      <c r="WJB70"/>
      <c r="WJC70"/>
      <c r="WJD70"/>
      <c r="WJE70"/>
      <c r="WJF70"/>
      <c r="WJG70"/>
      <c r="WJH70"/>
      <c r="WJI70"/>
      <c r="WJJ70"/>
      <c r="WJK70"/>
      <c r="WJL70"/>
      <c r="WJM70"/>
      <c r="WJN70"/>
      <c r="WJO70"/>
      <c r="WJP70"/>
      <c r="WJQ70"/>
      <c r="WJR70"/>
      <c r="WJS70"/>
      <c r="WJT70"/>
      <c r="WJU70"/>
      <c r="WJV70"/>
      <c r="WJW70"/>
      <c r="WJX70"/>
      <c r="WJY70"/>
      <c r="WJZ70"/>
      <c r="WKA70"/>
      <c r="WKB70"/>
      <c r="WKC70"/>
      <c r="WKD70"/>
      <c r="WKE70"/>
      <c r="WKF70"/>
      <c r="WKG70"/>
      <c r="WKH70"/>
      <c r="WKI70"/>
      <c r="WKJ70"/>
      <c r="WKK70"/>
      <c r="WKL70"/>
      <c r="WKM70"/>
      <c r="WKN70"/>
      <c r="WKO70"/>
      <c r="WKP70"/>
      <c r="WKQ70"/>
      <c r="WKR70"/>
      <c r="WKS70"/>
      <c r="WKT70"/>
      <c r="WKU70"/>
      <c r="WKV70"/>
      <c r="WKW70"/>
      <c r="WKX70"/>
      <c r="WKY70"/>
      <c r="WKZ70"/>
      <c r="WLA70"/>
      <c r="WLB70"/>
      <c r="WLC70"/>
      <c r="WLD70"/>
      <c r="WLE70"/>
      <c r="WLF70"/>
      <c r="WLG70"/>
      <c r="WLH70"/>
      <c r="WLI70"/>
      <c r="WLJ70"/>
      <c r="WLK70"/>
      <c r="WLL70"/>
      <c r="WLM70"/>
      <c r="WLN70"/>
      <c r="WLO70"/>
      <c r="WLP70"/>
      <c r="WLQ70"/>
      <c r="WLR70"/>
      <c r="WLS70"/>
      <c r="WLT70"/>
      <c r="WLU70"/>
      <c r="WLV70"/>
      <c r="WLW70"/>
      <c r="WLX70"/>
      <c r="WLY70"/>
      <c r="WLZ70"/>
      <c r="WMA70"/>
      <c r="WMB70"/>
      <c r="WMC70"/>
      <c r="WMD70"/>
      <c r="WME70"/>
      <c r="WMF70"/>
      <c r="WMG70"/>
      <c r="WMH70"/>
      <c r="WMI70"/>
      <c r="WMJ70"/>
      <c r="WMK70"/>
      <c r="WML70"/>
      <c r="WMM70"/>
      <c r="WMN70"/>
      <c r="WMO70"/>
      <c r="WMP70"/>
      <c r="WMQ70"/>
      <c r="WMR70"/>
      <c r="WMS70"/>
      <c r="WMT70"/>
      <c r="WMU70"/>
      <c r="WMV70"/>
      <c r="WMW70"/>
      <c r="WMX70"/>
      <c r="WMY70"/>
      <c r="WMZ70"/>
      <c r="WNA70"/>
      <c r="WNB70"/>
      <c r="WNC70"/>
      <c r="WND70"/>
      <c r="WNE70"/>
      <c r="WNF70"/>
      <c r="WNG70"/>
      <c r="WNH70"/>
      <c r="WNI70"/>
      <c r="WNJ70"/>
      <c r="WNK70"/>
      <c r="WNL70"/>
      <c r="WNM70"/>
      <c r="WNN70"/>
      <c r="WNO70"/>
      <c r="WNP70"/>
      <c r="WNQ70"/>
      <c r="WNR70"/>
      <c r="WNS70"/>
      <c r="WNT70"/>
      <c r="WNU70"/>
      <c r="WNV70"/>
      <c r="WNW70"/>
      <c r="WNX70"/>
      <c r="WNY70"/>
      <c r="WNZ70"/>
      <c r="WOA70"/>
      <c r="WOB70"/>
      <c r="WOC70"/>
      <c r="WOD70"/>
      <c r="WOE70"/>
      <c r="WOF70"/>
      <c r="WOG70"/>
      <c r="WOH70"/>
      <c r="WOI70"/>
      <c r="WOJ70"/>
      <c r="WOK70"/>
      <c r="WOL70"/>
      <c r="WOM70"/>
      <c r="WON70"/>
      <c r="WOO70"/>
      <c r="WOP70"/>
      <c r="WOQ70"/>
      <c r="WOR70"/>
      <c r="WOS70"/>
      <c r="WOT70"/>
      <c r="WOU70"/>
      <c r="WOV70"/>
      <c r="WOW70"/>
      <c r="WOX70"/>
      <c r="WOY70"/>
      <c r="WOZ70"/>
      <c r="WPA70"/>
      <c r="WPB70"/>
      <c r="WPC70"/>
      <c r="WPD70"/>
      <c r="WPE70"/>
      <c r="WPF70"/>
      <c r="WPG70"/>
      <c r="WPH70"/>
      <c r="WPI70"/>
      <c r="WPJ70"/>
      <c r="WPK70"/>
      <c r="WPL70"/>
      <c r="WPM70"/>
      <c r="WPN70"/>
      <c r="WPO70"/>
      <c r="WPP70"/>
      <c r="WPQ70"/>
      <c r="WPR70"/>
      <c r="WPS70"/>
      <c r="WPT70"/>
      <c r="WPU70"/>
      <c r="WPV70"/>
      <c r="WPW70"/>
      <c r="WPX70"/>
      <c r="WPY70"/>
      <c r="WPZ70"/>
      <c r="WQA70"/>
      <c r="WQB70"/>
      <c r="WQC70"/>
      <c r="WQD70"/>
      <c r="WQE70"/>
      <c r="WQF70"/>
      <c r="WQG70"/>
      <c r="WQH70"/>
      <c r="WQI70"/>
      <c r="WQJ70"/>
      <c r="WQK70"/>
      <c r="WQL70"/>
      <c r="WQM70"/>
      <c r="WQN70"/>
      <c r="WQO70"/>
      <c r="WQP70"/>
      <c r="WQQ70"/>
      <c r="WQR70"/>
      <c r="WQS70"/>
      <c r="WQT70"/>
      <c r="WQU70"/>
      <c r="WQV70"/>
      <c r="WQW70"/>
      <c r="WQX70"/>
      <c r="WQY70"/>
      <c r="WQZ70"/>
      <c r="WRA70"/>
      <c r="WRB70"/>
      <c r="WRC70"/>
      <c r="WRD70"/>
      <c r="WRE70"/>
      <c r="WRF70"/>
      <c r="WRG70"/>
      <c r="WRH70"/>
      <c r="WRI70"/>
      <c r="WRJ70"/>
      <c r="WRK70"/>
      <c r="WRL70"/>
      <c r="WRM70"/>
      <c r="WRN70"/>
      <c r="WRO70"/>
      <c r="WRP70"/>
      <c r="WRQ70"/>
      <c r="WRR70"/>
      <c r="WRS70"/>
      <c r="WRT70"/>
      <c r="WRU70"/>
      <c r="WRV70"/>
      <c r="WRW70"/>
      <c r="WRX70"/>
      <c r="WRY70"/>
      <c r="WRZ70"/>
      <c r="WSA70"/>
      <c r="WSB70"/>
      <c r="WSC70"/>
      <c r="WSD70"/>
      <c r="WSE70"/>
      <c r="WSF70"/>
      <c r="WSG70"/>
      <c r="WSH70"/>
      <c r="WSI70"/>
      <c r="WSJ70"/>
      <c r="WSK70"/>
      <c r="WSL70"/>
      <c r="WSM70"/>
      <c r="WSN70"/>
      <c r="WSO70"/>
      <c r="WSP70"/>
      <c r="WSQ70"/>
      <c r="WSR70"/>
      <c r="WSS70"/>
      <c r="WST70"/>
      <c r="WSU70"/>
      <c r="WSV70"/>
      <c r="WSW70"/>
      <c r="WSX70"/>
      <c r="WSY70"/>
      <c r="WSZ70"/>
      <c r="WTA70"/>
      <c r="WTB70"/>
      <c r="WTC70"/>
      <c r="WTD70"/>
      <c r="WTE70"/>
      <c r="WTF70"/>
      <c r="WTG70"/>
      <c r="WTH70"/>
      <c r="WTI70"/>
      <c r="WTJ70"/>
      <c r="WTK70"/>
      <c r="WTL70"/>
      <c r="WTM70"/>
      <c r="WTN70"/>
      <c r="WTO70"/>
      <c r="WTP70"/>
      <c r="WTQ70"/>
      <c r="WTR70"/>
      <c r="WTS70"/>
      <c r="WTT70"/>
      <c r="WTU70"/>
      <c r="WTV70"/>
      <c r="WTW70"/>
      <c r="WTX70"/>
      <c r="WTY70"/>
      <c r="WTZ70"/>
      <c r="WUA70"/>
      <c r="WUB70"/>
      <c r="WUC70"/>
      <c r="WUD70"/>
      <c r="WUE70"/>
      <c r="WUF70"/>
      <c r="WUG70"/>
      <c r="WUH70"/>
      <c r="WUI70"/>
      <c r="WUJ70"/>
      <c r="WUK70"/>
      <c r="WUL70"/>
      <c r="WUM70"/>
      <c r="WUN70"/>
      <c r="WUO70"/>
      <c r="WUP70"/>
      <c r="WUQ70"/>
      <c r="WUR70"/>
      <c r="WUS70"/>
      <c r="WUT70"/>
      <c r="WUU70"/>
      <c r="WUV70"/>
      <c r="WUW70"/>
      <c r="WUX70"/>
      <c r="WUY70"/>
      <c r="WUZ70"/>
      <c r="WVA70"/>
      <c r="WVB70"/>
      <c r="WVC70"/>
      <c r="WVD70"/>
      <c r="WVE70"/>
      <c r="WVF70"/>
      <c r="WVG70"/>
      <c r="WVH70"/>
      <c r="WVI70"/>
      <c r="WVJ70"/>
      <c r="WVK70"/>
      <c r="WVL70"/>
      <c r="WVM70"/>
      <c r="WVN70"/>
      <c r="WVO70"/>
      <c r="WVP70"/>
      <c r="WVQ70"/>
      <c r="WVR70"/>
      <c r="WVS70"/>
      <c r="WVT70"/>
      <c r="WVU70"/>
      <c r="WVV70"/>
      <c r="WVW70"/>
      <c r="WVX70"/>
      <c r="WVY70"/>
      <c r="WVZ70"/>
      <c r="WWA70"/>
      <c r="WWB70"/>
      <c r="WWC70"/>
      <c r="WWD70"/>
      <c r="WWE70"/>
      <c r="WWF70"/>
      <c r="WWG70"/>
      <c r="WWH70"/>
      <c r="WWI70"/>
      <c r="WWJ70"/>
      <c r="WWK70"/>
      <c r="WWL70"/>
      <c r="WWM70"/>
      <c r="WWN70"/>
      <c r="WWO70"/>
      <c r="WWP70"/>
      <c r="WWQ70"/>
      <c r="WWR70"/>
      <c r="WWS70"/>
      <c r="WWT70"/>
      <c r="WWU70"/>
      <c r="WWV70"/>
      <c r="WWW70"/>
      <c r="WWX70"/>
      <c r="WWY70"/>
      <c r="WWZ70"/>
      <c r="WXA70"/>
      <c r="WXB70"/>
      <c r="WXC70"/>
      <c r="WXD70"/>
      <c r="WXE70"/>
      <c r="WXF70"/>
      <c r="WXG70"/>
      <c r="WXH70"/>
      <c r="WXI70"/>
      <c r="WXJ70"/>
      <c r="WXK70"/>
      <c r="WXL70"/>
      <c r="WXM70"/>
      <c r="WXN70"/>
      <c r="WXO70"/>
      <c r="WXP70"/>
      <c r="WXQ70"/>
      <c r="WXR70"/>
      <c r="WXS70"/>
      <c r="WXT70"/>
      <c r="WXU70"/>
      <c r="WXV70"/>
      <c r="WXW70"/>
      <c r="WXX70"/>
      <c r="WXY70"/>
      <c r="WXZ70"/>
      <c r="WYA70"/>
      <c r="WYB70"/>
      <c r="WYC70"/>
      <c r="WYD70"/>
      <c r="WYE70"/>
      <c r="WYF70"/>
      <c r="WYG70"/>
      <c r="WYH70"/>
      <c r="WYI70"/>
      <c r="WYJ70"/>
      <c r="WYK70"/>
      <c r="WYL70"/>
      <c r="WYM70"/>
      <c r="WYN70"/>
      <c r="WYO70"/>
      <c r="WYP70"/>
      <c r="WYQ70"/>
      <c r="WYR70"/>
      <c r="WYS70"/>
      <c r="WYT70"/>
      <c r="WYU70"/>
      <c r="WYV70"/>
      <c r="WYW70"/>
      <c r="WYX70"/>
      <c r="WYY70"/>
      <c r="WYZ70"/>
      <c r="WZA70"/>
      <c r="WZB70"/>
      <c r="WZC70"/>
      <c r="WZD70"/>
      <c r="WZE70"/>
      <c r="WZF70"/>
      <c r="WZG70"/>
      <c r="WZH70"/>
      <c r="WZI70"/>
      <c r="WZJ70"/>
      <c r="WZK70"/>
      <c r="WZL70"/>
      <c r="WZM70"/>
      <c r="WZN70"/>
      <c r="WZO70"/>
      <c r="WZP70"/>
      <c r="WZQ70"/>
      <c r="WZR70"/>
      <c r="WZS70"/>
      <c r="WZT70"/>
      <c r="WZU70"/>
      <c r="WZV70"/>
      <c r="WZW70"/>
      <c r="WZX70"/>
      <c r="WZY70"/>
      <c r="WZZ70"/>
      <c r="XAA70"/>
      <c r="XAB70"/>
      <c r="XAC70"/>
      <c r="XAD70"/>
      <c r="XAE70"/>
      <c r="XAF70"/>
      <c r="XAG70"/>
      <c r="XAH70"/>
      <c r="XAI70"/>
      <c r="XAJ70"/>
      <c r="XAK70"/>
      <c r="XAL70"/>
      <c r="XAM70"/>
      <c r="XAN70"/>
      <c r="XAO70"/>
      <c r="XAP70"/>
      <c r="XAQ70"/>
      <c r="XAR70"/>
      <c r="XAS70"/>
      <c r="XAT70"/>
      <c r="XAU70"/>
      <c r="XAV70"/>
      <c r="XAW70"/>
      <c r="XAX70"/>
      <c r="XAY70"/>
      <c r="XAZ70"/>
      <c r="XBA70"/>
      <c r="XBB70"/>
      <c r="XBC70"/>
      <c r="XBD70"/>
      <c r="XBE70"/>
      <c r="XBF70"/>
      <c r="XBG70"/>
      <c r="XBH70"/>
      <c r="XBI70"/>
      <c r="XBJ70"/>
      <c r="XBK70"/>
      <c r="XBL70"/>
      <c r="XBM70"/>
      <c r="XBN70"/>
      <c r="XBO70"/>
      <c r="XBP70"/>
      <c r="XBQ70"/>
      <c r="XBR70"/>
      <c r="XBS70"/>
      <c r="XBT70"/>
      <c r="XBU70"/>
      <c r="XBV70"/>
      <c r="XBW70"/>
      <c r="XBX70"/>
      <c r="XBY70"/>
      <c r="XBZ70"/>
      <c r="XCA70"/>
      <c r="XCB70"/>
      <c r="XCC70"/>
      <c r="XCD70"/>
      <c r="XCE70"/>
      <c r="XCF70"/>
      <c r="XCG70"/>
      <c r="XCH70"/>
      <c r="XCI70"/>
      <c r="XCJ70"/>
      <c r="XCK70"/>
      <c r="XCL70"/>
      <c r="XCM70"/>
      <c r="XCN70"/>
      <c r="XCO70"/>
      <c r="XCP70"/>
      <c r="XCQ70"/>
      <c r="XCR70"/>
      <c r="XCS70"/>
      <c r="XCT70"/>
      <c r="XCU70"/>
      <c r="XCV70"/>
      <c r="XCW70"/>
      <c r="XCX70"/>
      <c r="XCY70"/>
      <c r="XCZ70"/>
      <c r="XDA70"/>
      <c r="XDB70"/>
      <c r="XDC70"/>
      <c r="XDD70"/>
      <c r="XDE70"/>
      <c r="XDF70"/>
      <c r="XDG70"/>
      <c r="XDH70"/>
      <c r="XDI70"/>
      <c r="XDJ70"/>
      <c r="XDK70"/>
      <c r="XDL70"/>
      <c r="XDM70"/>
      <c r="XDN70"/>
      <c r="XDO70"/>
      <c r="XDP70"/>
      <c r="XDQ70"/>
      <c r="XDR70"/>
      <c r="XDS70"/>
      <c r="XDT70"/>
      <c r="XDU70"/>
      <c r="XDV70"/>
      <c r="XDW70"/>
      <c r="XDX70"/>
      <c r="XDY70"/>
      <c r="XDZ70"/>
      <c r="XEA70"/>
      <c r="XEB70"/>
      <c r="XEC70"/>
      <c r="XED70"/>
      <c r="XEE70"/>
      <c r="XEF70"/>
      <c r="XEG70"/>
      <c r="XEH70"/>
      <c r="XEI70"/>
      <c r="XEJ70"/>
      <c r="XEK70"/>
      <c r="XEL70"/>
      <c r="XEM70"/>
      <c r="XEN70"/>
      <c r="XEO70"/>
      <c r="XEP70"/>
      <c r="XEQ70"/>
      <c r="XER70"/>
      <c r="XES70"/>
      <c r="XET70"/>
      <c r="XEU70"/>
      <c r="XEV70"/>
      <c r="XEW70"/>
      <c r="XEX70"/>
      <c r="XEY70"/>
      <c r="XEZ70"/>
      <c r="XFA70"/>
      <c r="XFB70"/>
      <c r="XFC70"/>
      <c r="XFD70"/>
    </row>
    <row r="71" spans="1:16384" ht="15">
      <c r="C71" s="29" t="s">
        <v>127</v>
      </c>
      <c r="D71" s="30" t="s">
        <v>118</v>
      </c>
      <c r="E71" s="30"/>
      <c r="F71" s="102" t="s">
        <v>128</v>
      </c>
      <c r="G71" s="101">
        <f>G70</f>
        <v>94928859.555137441</v>
      </c>
      <c r="H71" s="101">
        <f>H70</f>
        <v>95307271.26559107</v>
      </c>
      <c r="I71" s="101">
        <f t="shared" ref="I71:K71" si="53">I70</f>
        <v>94809756.849223703</v>
      </c>
      <c r="J71" s="101">
        <f t="shared" si="53"/>
        <v>91204405.330175325</v>
      </c>
      <c r="K71" s="101">
        <f t="shared" si="53"/>
        <v>91049574.992739961</v>
      </c>
    </row>
    <row r="72" spans="1:16384" ht="13">
      <c r="C72" s="23"/>
      <c r="D72" s="23"/>
      <c r="E72" s="23"/>
      <c r="F72" s="23"/>
      <c r="G72" s="57"/>
    </row>
    <row r="73" spans="1:16384" s="50" customFormat="1" ht="13">
      <c r="B73" s="50" t="s">
        <v>129</v>
      </c>
      <c r="F73" s="51"/>
      <c r="G73" s="50" t="str">
        <f>G62</f>
        <v>Year 1</v>
      </c>
      <c r="H73" s="50" t="str">
        <f>H62</f>
        <v>Year 2</v>
      </c>
      <c r="I73" s="50" t="str">
        <f>I62</f>
        <v>Year 3</v>
      </c>
      <c r="J73" s="50" t="str">
        <f>J62</f>
        <v>Year 4</v>
      </c>
      <c r="K73" s="50" t="str">
        <f>K62</f>
        <v>Year 5</v>
      </c>
    </row>
    <row r="74" spans="1:16384" ht="13">
      <c r="B74" s="28"/>
      <c r="C74" s="23"/>
      <c r="D74" s="23"/>
      <c r="E74" s="23"/>
      <c r="F74" s="23"/>
      <c r="G74" s="37"/>
    </row>
    <row r="75" spans="1:16384" ht="13">
      <c r="B75" s="28"/>
      <c r="C75" s="29" t="s">
        <v>130</v>
      </c>
      <c r="D75" s="23"/>
      <c r="E75" s="23"/>
      <c r="F75" s="23"/>
      <c r="G75" s="37"/>
    </row>
    <row r="76" spans="1:16384" ht="15">
      <c r="B76" s="28"/>
      <c r="C76" s="29" t="s">
        <v>131</v>
      </c>
      <c r="D76" s="30" t="s">
        <v>118</v>
      </c>
      <c r="E76" s="23"/>
      <c r="F76" s="102" t="s">
        <v>132</v>
      </c>
      <c r="G76" s="48">
        <f>G60+G71</f>
        <v>174256421.06565404</v>
      </c>
      <c r="H76" s="48">
        <f>H60+H71</f>
        <v>175306457.58796734</v>
      </c>
      <c r="I76" s="48">
        <f>I60+I71</f>
        <v>166846193.61090612</v>
      </c>
      <c r="J76" s="48">
        <f>J60+J71</f>
        <v>159381418.25367618</v>
      </c>
      <c r="K76" s="48">
        <f>K60+K71</f>
        <v>159128406.02454385</v>
      </c>
    </row>
    <row r="77" spans="1:16384" ht="15">
      <c r="B77" s="28"/>
      <c r="C77" s="29" t="s">
        <v>133</v>
      </c>
      <c r="D77" s="30" t="s">
        <v>76</v>
      </c>
      <c r="E77" s="23"/>
      <c r="F77" s="32" t="s">
        <v>134</v>
      </c>
      <c r="G77" s="48">
        <f>'Postalised Tariff'!C17*'Postalised Tariff'!C15</f>
        <v>76174287.013747513</v>
      </c>
      <c r="H77" s="48">
        <f>'Postalised Tariff'!D17*'Postalised Tariff'!D15</f>
        <v>76809197.395382673</v>
      </c>
      <c r="I77" s="48">
        <f>'Postalised Tariff'!E17*'Postalised Tariff'!E15</f>
        <v>79242965.055155769</v>
      </c>
      <c r="J77" s="48">
        <f>'Postalised Tariff'!F17*'Postalised Tariff'!F15</f>
        <v>80467511.665796295</v>
      </c>
      <c r="K77" s="48">
        <f>'Postalised Tariff'!G17*'Postalised Tariff'!G15</f>
        <v>83058933.782992706</v>
      </c>
    </row>
    <row r="78" spans="1:16384" ht="15">
      <c r="B78" s="28"/>
      <c r="C78" s="29" t="s">
        <v>135</v>
      </c>
      <c r="D78" s="30" t="s">
        <v>136</v>
      </c>
      <c r="E78" s="23"/>
      <c r="F78" s="32" t="s">
        <v>137</v>
      </c>
      <c r="G78" s="37">
        <f>G77/G76</f>
        <v>0.43713905374567269</v>
      </c>
      <c r="H78" s="37">
        <f t="shared" ref="H78:K78" si="54">H77/H76</f>
        <v>0.43814243041697681</v>
      </c>
      <c r="I78" s="37">
        <f t="shared" si="54"/>
        <v>0.47494619649492531</v>
      </c>
      <c r="J78" s="37">
        <f t="shared" si="54"/>
        <v>0.50487385886930569</v>
      </c>
      <c r="K78" s="37">
        <f t="shared" si="54"/>
        <v>0.52196170286643706</v>
      </c>
    </row>
    <row r="79" spans="1:16384" ht="13">
      <c r="C79" s="23"/>
      <c r="D79" s="23"/>
      <c r="E79" s="23"/>
      <c r="F79" s="23"/>
      <c r="G79" s="57"/>
    </row>
    <row r="80" spans="1:16384" ht="13">
      <c r="C80" s="23"/>
      <c r="D80" s="23"/>
      <c r="E80" s="23"/>
      <c r="F80" s="23"/>
      <c r="G80" s="57"/>
    </row>
    <row r="81" spans="1:106" s="50" customFormat="1" ht="13">
      <c r="B81" s="50" t="s">
        <v>138</v>
      </c>
      <c r="F81" s="51"/>
      <c r="G81" s="50" t="str">
        <f>G7</f>
        <v>2023/24</v>
      </c>
      <c r="I81" s="50" t="str">
        <f>I39</f>
        <v>Q4 -23</v>
      </c>
      <c r="J81" s="50" t="str">
        <f t="shared" ref="J81:L81" si="55">J39</f>
        <v>Q1 -24</v>
      </c>
      <c r="K81" s="50" t="str">
        <f t="shared" si="55"/>
        <v>Q2 -24</v>
      </c>
      <c r="L81" s="50" t="str">
        <f t="shared" si="55"/>
        <v>Q3 -24</v>
      </c>
      <c r="N81" s="58">
        <f t="shared" ref="N81:Y81" si="56">N18</f>
        <v>45201</v>
      </c>
      <c r="O81" s="58">
        <f t="shared" si="56"/>
        <v>45232</v>
      </c>
      <c r="P81" s="58">
        <f t="shared" si="56"/>
        <v>45262</v>
      </c>
      <c r="Q81" s="58">
        <f t="shared" si="56"/>
        <v>45293</v>
      </c>
      <c r="R81" s="58">
        <f t="shared" si="56"/>
        <v>45324</v>
      </c>
      <c r="S81" s="58">
        <f t="shared" si="56"/>
        <v>45352</v>
      </c>
      <c r="T81" s="58">
        <f t="shared" si="56"/>
        <v>45383</v>
      </c>
      <c r="U81" s="58">
        <f t="shared" si="56"/>
        <v>45413</v>
      </c>
      <c r="V81" s="58">
        <f t="shared" si="56"/>
        <v>45444</v>
      </c>
      <c r="W81" s="58">
        <f t="shared" si="56"/>
        <v>45474</v>
      </c>
      <c r="X81" s="58">
        <f t="shared" si="56"/>
        <v>45505</v>
      </c>
      <c r="Y81" s="58">
        <f t="shared" si="56"/>
        <v>45536</v>
      </c>
      <c r="AA81" s="50" t="str">
        <f>H7</f>
        <v>2024/25</v>
      </c>
      <c r="AC81" s="50" t="str">
        <f>AC18</f>
        <v>Q4 -24</v>
      </c>
      <c r="AD81" s="50" t="str">
        <f>AD18</f>
        <v>Q1 -25</v>
      </c>
      <c r="AE81" s="50" t="str">
        <f>AE18</f>
        <v>Q2 -25</v>
      </c>
      <c r="AF81" s="50" t="str">
        <f>AF18</f>
        <v>Q3 -25</v>
      </c>
      <c r="AH81" s="58">
        <f t="shared" ref="AH81:AS81" si="57">AH18</f>
        <v>45567</v>
      </c>
      <c r="AI81" s="58">
        <f t="shared" si="57"/>
        <v>45598</v>
      </c>
      <c r="AJ81" s="58">
        <f t="shared" si="57"/>
        <v>45628</v>
      </c>
      <c r="AK81" s="58">
        <f t="shared" si="57"/>
        <v>45659</v>
      </c>
      <c r="AL81" s="58">
        <f t="shared" si="57"/>
        <v>45690</v>
      </c>
      <c r="AM81" s="58">
        <f t="shared" si="57"/>
        <v>45718</v>
      </c>
      <c r="AN81" s="58">
        <f t="shared" si="57"/>
        <v>45749</v>
      </c>
      <c r="AO81" s="58">
        <f t="shared" si="57"/>
        <v>45779</v>
      </c>
      <c r="AP81" s="58">
        <f t="shared" si="57"/>
        <v>45810</v>
      </c>
      <c r="AQ81" s="58">
        <f t="shared" si="57"/>
        <v>45840</v>
      </c>
      <c r="AR81" s="58">
        <f t="shared" si="57"/>
        <v>45871</v>
      </c>
      <c r="AS81" s="58">
        <f t="shared" si="57"/>
        <v>45902</v>
      </c>
      <c r="AU81" s="50" t="str">
        <f>I7</f>
        <v>2025/26</v>
      </c>
      <c r="AW81" s="50" t="str">
        <f>AW39</f>
        <v>Q4 -25</v>
      </c>
      <c r="AX81" s="50" t="str">
        <f t="shared" ref="AX81:AZ81" si="58">AX39</f>
        <v>Q1 -26</v>
      </c>
      <c r="AY81" s="50" t="str">
        <f t="shared" si="58"/>
        <v>Q2 -26</v>
      </c>
      <c r="AZ81" s="50" t="str">
        <f t="shared" si="58"/>
        <v>Q3 -26</v>
      </c>
      <c r="BB81" s="58">
        <f>BB39</f>
        <v>45933</v>
      </c>
      <c r="BC81" s="58">
        <f t="shared" ref="BC81:BM81" si="59">BC39</f>
        <v>45964</v>
      </c>
      <c r="BD81" s="58">
        <f t="shared" si="59"/>
        <v>45994</v>
      </c>
      <c r="BE81" s="58">
        <f t="shared" si="59"/>
        <v>46025</v>
      </c>
      <c r="BF81" s="58">
        <f t="shared" si="59"/>
        <v>46056</v>
      </c>
      <c r="BG81" s="58">
        <f t="shared" si="59"/>
        <v>46084</v>
      </c>
      <c r="BH81" s="58">
        <f t="shared" si="59"/>
        <v>46115</v>
      </c>
      <c r="BI81" s="58">
        <f t="shared" si="59"/>
        <v>46145</v>
      </c>
      <c r="BJ81" s="58">
        <f t="shared" si="59"/>
        <v>46176</v>
      </c>
      <c r="BK81" s="58">
        <f t="shared" si="59"/>
        <v>46206</v>
      </c>
      <c r="BL81" s="58">
        <f t="shared" si="59"/>
        <v>46237</v>
      </c>
      <c r="BM81" s="58">
        <f t="shared" si="59"/>
        <v>46268</v>
      </c>
      <c r="BP81" s="50" t="str">
        <f>J7</f>
        <v>2026/27</v>
      </c>
      <c r="BQ81" s="50" t="s">
        <v>139</v>
      </c>
      <c r="BR81" s="50" t="s">
        <v>140</v>
      </c>
      <c r="BS81" s="50" t="s">
        <v>141</v>
      </c>
      <c r="BT81" s="50" t="s">
        <v>142</v>
      </c>
      <c r="BV81" s="58">
        <f>BV39</f>
        <v>46298</v>
      </c>
      <c r="BW81" s="58">
        <f t="shared" ref="BW81:CG81" si="60">BW39</f>
        <v>46329</v>
      </c>
      <c r="BX81" s="58">
        <f t="shared" si="60"/>
        <v>46359</v>
      </c>
      <c r="BY81" s="58">
        <f t="shared" si="60"/>
        <v>46390</v>
      </c>
      <c r="BZ81" s="58">
        <f t="shared" si="60"/>
        <v>46421</v>
      </c>
      <c r="CA81" s="58">
        <f t="shared" si="60"/>
        <v>46449</v>
      </c>
      <c r="CB81" s="58">
        <f t="shared" si="60"/>
        <v>46480</v>
      </c>
      <c r="CC81" s="58">
        <f t="shared" si="60"/>
        <v>46510</v>
      </c>
      <c r="CD81" s="58">
        <f t="shared" si="60"/>
        <v>46541</v>
      </c>
      <c r="CE81" s="58">
        <f t="shared" si="60"/>
        <v>46571</v>
      </c>
      <c r="CF81" s="58">
        <f t="shared" si="60"/>
        <v>46602</v>
      </c>
      <c r="CG81" s="58">
        <f t="shared" si="60"/>
        <v>46633</v>
      </c>
      <c r="CJ81" s="50" t="str">
        <f>K7</f>
        <v>2027/28</v>
      </c>
      <c r="CK81" s="50" t="str">
        <f>CK39</f>
        <v>Q4 -27</v>
      </c>
      <c r="CL81" s="50" t="str">
        <f t="shared" ref="CL81:CN81" si="61">CL39</f>
        <v>Q1 -28</v>
      </c>
      <c r="CM81" s="50" t="str">
        <f t="shared" si="61"/>
        <v>Q2 -28</v>
      </c>
      <c r="CN81" s="50" t="str">
        <f t="shared" si="61"/>
        <v>Q3 -28</v>
      </c>
      <c r="CP81" s="58">
        <f>CP39</f>
        <v>46663</v>
      </c>
      <c r="CQ81" s="58">
        <f t="shared" ref="CQ81:DA81" si="62">CQ39</f>
        <v>46694</v>
      </c>
      <c r="CR81" s="58">
        <f t="shared" si="62"/>
        <v>46724</v>
      </c>
      <c r="CS81" s="58">
        <f t="shared" si="62"/>
        <v>46755</v>
      </c>
      <c r="CT81" s="58">
        <f t="shared" si="62"/>
        <v>46786</v>
      </c>
      <c r="CU81" s="58">
        <f t="shared" si="62"/>
        <v>46815</v>
      </c>
      <c r="CV81" s="58">
        <f t="shared" si="62"/>
        <v>46846</v>
      </c>
      <c r="CW81" s="58">
        <f t="shared" si="62"/>
        <v>46876</v>
      </c>
      <c r="CX81" s="58">
        <f t="shared" si="62"/>
        <v>46907</v>
      </c>
      <c r="CY81" s="58">
        <f t="shared" si="62"/>
        <v>46937</v>
      </c>
      <c r="CZ81" s="58">
        <f t="shared" si="62"/>
        <v>46968</v>
      </c>
      <c r="DA81" s="58">
        <f t="shared" si="62"/>
        <v>46999</v>
      </c>
    </row>
    <row r="82" spans="1:106" ht="13">
      <c r="A82" s="23"/>
      <c r="B82" s="28"/>
      <c r="C82" s="23"/>
      <c r="D82" s="23"/>
      <c r="E82" s="23"/>
      <c r="F82" s="23"/>
      <c r="G82" s="37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106" ht="13">
      <c r="A83" s="23"/>
      <c r="B83" s="28"/>
      <c r="C83" s="29" t="s">
        <v>143</v>
      </c>
      <c r="D83" s="30"/>
      <c r="E83" s="23"/>
      <c r="F83" s="23"/>
      <c r="G83" s="37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106" ht="15">
      <c r="A84" s="23"/>
      <c r="B84" s="28"/>
      <c r="C84" s="23" t="s">
        <v>110</v>
      </c>
      <c r="D84" s="30" t="s">
        <v>136</v>
      </c>
      <c r="E84" s="23"/>
      <c r="F84" s="32" t="s">
        <v>144</v>
      </c>
      <c r="G84" s="127">
        <f>'Seasonal Factors &amp; Multipliers'!G11*'Calc Com &amp; Cap'!G78</f>
        <v>0.43713905374567269</v>
      </c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37">
        <f>'Seasonal Factors &amp; Multipliers'!G11*'Calc Com &amp; Cap'!H78</f>
        <v>0.43814243041697681</v>
      </c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>
        <f>'Seasonal Factors &amp; Multipliers'!G11*'Calc Com &amp; Cap'!I78</f>
        <v>0.47494619649492531</v>
      </c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P84" s="37">
        <f>'Seasonal Factors &amp; Multipliers'!G11*'Calc Com &amp; Cap'!J78</f>
        <v>0.50487385886930569</v>
      </c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J84" s="37">
        <f>'Seasonal Factors &amp; Multipliers'!G11*'Calc Com &amp; Cap'!K78</f>
        <v>0.52196170286643706</v>
      </c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</row>
    <row r="85" spans="1:106" ht="15">
      <c r="A85" s="23"/>
      <c r="B85" s="28"/>
      <c r="C85" s="23" t="s">
        <v>57</v>
      </c>
      <c r="D85" s="30" t="s">
        <v>136</v>
      </c>
      <c r="E85" s="23"/>
      <c r="F85" s="32" t="s">
        <v>145</v>
      </c>
      <c r="G85" s="37"/>
      <c r="H85" s="23"/>
      <c r="I85" s="23">
        <f>'Seasonal Factors &amp; Multipliers'!I12*'Calc Com &amp; Cap'!$G$78</f>
        <v>0.16799253835446201</v>
      </c>
      <c r="J85" s="23">
        <f>'Seasonal Factors &amp; Multipliers'!J12*'Calc Com &amp; Cap'!$G$78</f>
        <v>0.35272750246738327</v>
      </c>
      <c r="K85" s="23">
        <f>'Seasonal Factors &amp; Multipliers'!K12*'Calc Com &amp; Cap'!$G$78</f>
        <v>5.8008352432050769E-2</v>
      </c>
      <c r="L85" s="23">
        <f>'Seasonal Factors &amp; Multipliers'!L12*'Calc Com &amp; Cap'!$G$78</f>
        <v>1.1409329302762058E-2</v>
      </c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37"/>
      <c r="AB85" s="23"/>
      <c r="AC85" s="23">
        <f>'Seasonal Factors &amp; Multipliers'!I12*'Calc Com &amp; Cap'!$H$78</f>
        <v>0.16837813600924417</v>
      </c>
      <c r="AD85" s="23">
        <f>'Seasonal Factors &amp; Multipliers'!J12*'Calc Com &amp; Cap'!$H$78</f>
        <v>0.35353712710345858</v>
      </c>
      <c r="AE85" s="23">
        <f>'Seasonal Factors &amp; Multipliers'!K12*'Calc Com &amp; Cap'!$H$78</f>
        <v>5.8141500516332829E-2</v>
      </c>
      <c r="AF85" s="23">
        <f>'Seasonal Factors &amp; Multipliers'!L12*'Calc Com &amp; Cap'!$H$78</f>
        <v>1.1435517433883095E-2</v>
      </c>
      <c r="AG85" s="2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23"/>
      <c r="AV85" s="23"/>
      <c r="AW85" s="23">
        <f>'Seasonal Factors &amp; Multipliers'!I12*'Calc Com &amp; Cap'!$I$78</f>
        <v>0.18252182331299979</v>
      </c>
      <c r="AX85" s="23">
        <f>'Seasonal Factors &amp; Multipliers'!J12*'Calc Com &amp; Cap'!$I$78</f>
        <v>0.38323408595175523</v>
      </c>
      <c r="AY85" s="23">
        <f>'Seasonal Factors &amp; Multipliers'!K12*'Calc Com &amp; Cap'!$I$78</f>
        <v>6.3025360274876596E-2</v>
      </c>
      <c r="AZ85" s="23">
        <f>'Seasonal Factors &amp; Multipliers'!L12*'Calc Com &amp; Cap'!$I$78</f>
        <v>1.2396095728517551E-2</v>
      </c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P85" s="37"/>
      <c r="BQ85" s="23">
        <f>'Seasonal Factors &amp; Multipliers'!I12*'Calc Com &amp; Cap'!$J$78</f>
        <v>0.19402302396347418</v>
      </c>
      <c r="BR85" s="23">
        <f>'Seasonal Factors &amp; Multipliers'!J12*'Calc Com &amp; Cap'!$J$78</f>
        <v>0.40738271672164272</v>
      </c>
      <c r="BS85" s="23">
        <f>'Seasonal Factors &amp; Multipliers'!K12*'Calc Com &amp; Cap'!$J$78</f>
        <v>6.6996761071956873E-2</v>
      </c>
      <c r="BT85" s="23">
        <f>'Seasonal Factors &amp; Multipliers'!L12*'Calc Com &amp; Cap'!$J$78</f>
        <v>1.317720771648888E-2</v>
      </c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J85" s="37"/>
      <c r="CK85" s="23">
        <f>'Seasonal Factors &amp; Multipliers'!I12*'Calc Com &amp; Cap'!$K$78</f>
        <v>0.20058988241157175</v>
      </c>
      <c r="CL85" s="23">
        <f>'Seasonal Factors &amp; Multipliers'!J12*'Calc Com &amp; Cap'!$K$78</f>
        <v>0.42117089804292807</v>
      </c>
      <c r="CM85" s="23">
        <f>'Seasonal Factors &amp; Multipliers'!K12*'Calc Com &amp; Cap'!$K$78</f>
        <v>6.9264317970376202E-2</v>
      </c>
      <c r="CN85" s="23">
        <f>'Seasonal Factors &amp; Multipliers'!L12*'Calc Com &amp; Cap'!$K$78</f>
        <v>1.3623200444814009E-2</v>
      </c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</row>
    <row r="86" spans="1:106" ht="15">
      <c r="A86" s="23"/>
      <c r="B86" s="28"/>
      <c r="C86" s="23" t="s">
        <v>58</v>
      </c>
      <c r="D86" s="30" t="s">
        <v>136</v>
      </c>
      <c r="E86" s="23"/>
      <c r="F86" s="32" t="s">
        <v>145</v>
      </c>
      <c r="G86" s="37"/>
      <c r="H86" s="23"/>
      <c r="I86" s="23"/>
      <c r="J86" s="23"/>
      <c r="K86" s="23"/>
      <c r="L86" s="23"/>
      <c r="M86" s="23"/>
      <c r="N86" s="23">
        <f>'Seasonal Factors &amp; Multipliers'!N13*'Calc Com &amp; Cap'!$G$78</f>
        <v>5.5997512784820666E-2</v>
      </c>
      <c r="O86" s="23">
        <f>'Seasonal Factors &amp; Multipliers'!O13*'Calc Com &amp; Cap'!$G$78</f>
        <v>5.5997512784820666E-2</v>
      </c>
      <c r="P86" s="23">
        <f>'Seasonal Factors &amp; Multipliers'!P13*'Calc Com &amp; Cap'!$G$78</f>
        <v>7.4663350379760893E-2</v>
      </c>
      <c r="Q86" s="23">
        <f>'Seasonal Factors &amp; Multipliers'!Q13*'Calc Com &amp; Cap'!$G$78</f>
        <v>0.13066086316458156</v>
      </c>
      <c r="R86" s="23">
        <f>'Seasonal Factors &amp; Multipliers'!R13*'Calc Com &amp; Cap'!$G$78</f>
        <v>0.14932670075952179</v>
      </c>
      <c r="S86" s="23">
        <f>'Seasonal Factors &amp; Multipliers'!S13*'Calc Com &amp; Cap'!$G$78</f>
        <v>0.11199502556964133</v>
      </c>
      <c r="T86" s="23">
        <f>'Seasonal Factors &amp; Multipliers'!T13*'Calc Com &amp; Cap'!$G$78</f>
        <v>5.5997512784820666E-2</v>
      </c>
      <c r="U86" s="111">
        <f>'Seasonal Factors &amp; Multipliers'!U13*'Calc Com &amp; Cap'!$G$78</f>
        <v>4.2402488213330253E-3</v>
      </c>
      <c r="V86" s="111">
        <f>'Seasonal Factors &amp; Multipliers'!V13*'Calc Com &amp; Cap'!$G$78</f>
        <v>4.2402488213330253E-3</v>
      </c>
      <c r="W86" s="111">
        <f>'Seasonal Factors &amp; Multipliers'!W13*'Calc Com &amp; Cap'!$G$78</f>
        <v>4.2402488213330253E-3</v>
      </c>
      <c r="X86" s="111">
        <f>'Seasonal Factors &amp; Multipliers'!X13*'Calc Com &amp; Cap'!$G$78</f>
        <v>4.2402488213330253E-3</v>
      </c>
      <c r="Y86" s="111">
        <f>'Seasonal Factors &amp; Multipliers'!Y13*'Calc Com &amp; Cap'!$G$78</f>
        <v>4.2402488213330253E-3</v>
      </c>
      <c r="Z86" s="23"/>
      <c r="AA86" s="37"/>
      <c r="AB86" s="23"/>
      <c r="AC86" s="23"/>
      <c r="AD86" s="23"/>
      <c r="AE86" s="23"/>
      <c r="AF86" s="23"/>
      <c r="AG86" s="23"/>
      <c r="AH86" s="93">
        <f>'Seasonal Factors &amp; Multipliers'!N13*'Calc Com &amp; Cap'!$H$78</f>
        <v>5.6126045336414729E-2</v>
      </c>
      <c r="AI86" s="93">
        <f>'Seasonal Factors &amp; Multipliers'!O13*'Calc Com &amp; Cap'!$H$78</f>
        <v>5.6126045336414729E-2</v>
      </c>
      <c r="AJ86" s="93">
        <f>'Seasonal Factors &amp; Multipliers'!P13*'Calc Com &amp; Cap'!$H$78</f>
        <v>7.4834727115219643E-2</v>
      </c>
      <c r="AK86" s="93">
        <f>'Seasonal Factors &amp; Multipliers'!Q13*'Calc Com &amp; Cap'!$H$78</f>
        <v>0.13096077245163437</v>
      </c>
      <c r="AL86" s="93">
        <f>'Seasonal Factors &amp; Multipliers'!R13*'Calc Com &amp; Cap'!$H$78</f>
        <v>0.14966945423043929</v>
      </c>
      <c r="AM86" s="93">
        <f>'Seasonal Factors &amp; Multipliers'!S13*'Calc Com &amp; Cap'!$H$78</f>
        <v>0.11225209067282946</v>
      </c>
      <c r="AN86" s="93">
        <f>'Seasonal Factors &amp; Multipliers'!T13*'Calc Com &amp; Cap'!$H$78</f>
        <v>5.6126045336414729E-2</v>
      </c>
      <c r="AO86" s="93">
        <f>'Seasonal Factors &amp; Multipliers'!U13*'Calc Com &amp; Cap'!$H$78</f>
        <v>4.249981575044675E-3</v>
      </c>
      <c r="AP86" s="93">
        <f>'Seasonal Factors &amp; Multipliers'!V13*'Calc Com &amp; Cap'!$H$78</f>
        <v>4.249981575044675E-3</v>
      </c>
      <c r="AQ86" s="93">
        <f>'Seasonal Factors &amp; Multipliers'!W13*'Calc Com &amp; Cap'!$H$78</f>
        <v>4.249981575044675E-3</v>
      </c>
      <c r="AR86" s="93">
        <f>'Seasonal Factors &amp; Multipliers'!X13*'Calc Com &amp; Cap'!$H$78</f>
        <v>4.249981575044675E-3</v>
      </c>
      <c r="AS86" s="93">
        <f>'Seasonal Factors &amp; Multipliers'!Y13*'Calc Com &amp; Cap'!$H$78</f>
        <v>4.249981575044675E-3</v>
      </c>
      <c r="AT86" s="23"/>
      <c r="AV86" s="23"/>
      <c r="AW86" s="23"/>
      <c r="AX86" s="23"/>
      <c r="AY86" s="23"/>
      <c r="AZ86" s="23"/>
      <c r="BA86" s="23"/>
      <c r="BB86" s="93">
        <f>'Seasonal Factors &amp; Multipliers'!N13*'Calc Com &amp; Cap'!$I$78</f>
        <v>6.0840607770999929E-2</v>
      </c>
      <c r="BC86" s="93">
        <f>'Seasonal Factors &amp; Multipliers'!O13*'Calc Com &amp; Cap'!$I$78</f>
        <v>6.0840607770999929E-2</v>
      </c>
      <c r="BD86" s="93">
        <f>'Seasonal Factors &amp; Multipliers'!P13*'Calc Com &amp; Cap'!$I$78</f>
        <v>8.1120810361333243E-2</v>
      </c>
      <c r="BE86" s="93">
        <f>'Seasonal Factors &amp; Multipliers'!Q13*'Calc Com &amp; Cap'!$I$78</f>
        <v>0.14196141813233318</v>
      </c>
      <c r="BF86" s="93">
        <f>'Seasonal Factors &amp; Multipliers'!R13*'Calc Com &amp; Cap'!$I$78</f>
        <v>0.16224162072266649</v>
      </c>
      <c r="BG86" s="93">
        <f>'Seasonal Factors &amp; Multipliers'!S13*'Calc Com &amp; Cap'!$I$78</f>
        <v>0.12168121554199986</v>
      </c>
      <c r="BH86" s="93">
        <f>'Seasonal Factors &amp; Multipliers'!T13*'Calc Com &amp; Cap'!$I$78</f>
        <v>6.0840607770999929E-2</v>
      </c>
      <c r="BI86" s="93">
        <f>'Seasonal Factors &amp; Multipliers'!U13*'Calc Com &amp; Cap'!$I$78</f>
        <v>4.6069781060007753E-3</v>
      </c>
      <c r="BJ86" s="93">
        <f>'Seasonal Factors &amp; Multipliers'!V13*'Calc Com &amp; Cap'!$I$78</f>
        <v>4.6069781060007753E-3</v>
      </c>
      <c r="BK86" s="93">
        <f>'Seasonal Factors &amp; Multipliers'!W13*'Calc Com &amp; Cap'!$I$78</f>
        <v>4.6069781060007753E-3</v>
      </c>
      <c r="BL86" s="93">
        <f>'Seasonal Factors &amp; Multipliers'!X13*'Calc Com &amp; Cap'!$I$78</f>
        <v>4.6069781060007753E-3</v>
      </c>
      <c r="BM86" s="93">
        <f>'Seasonal Factors &amp; Multipliers'!Y13*'Calc Com &amp; Cap'!$I$78</f>
        <v>4.6069781060007753E-3</v>
      </c>
      <c r="BN86" s="23"/>
      <c r="BP86" s="37"/>
      <c r="BQ86" s="23"/>
      <c r="BR86" s="23"/>
      <c r="BS86" s="23"/>
      <c r="BT86" s="23"/>
      <c r="BU86" s="23"/>
      <c r="BV86" s="93">
        <f>'Seasonal Factors &amp; Multipliers'!N13*'Calc Com &amp; Cap'!$J$78</f>
        <v>6.4674341321158055E-2</v>
      </c>
      <c r="BW86" s="93">
        <f>'Seasonal Factors &amp; Multipliers'!O13*'Calc Com &amp; Cap'!$J$78</f>
        <v>6.4674341321158055E-2</v>
      </c>
      <c r="BX86" s="93">
        <f>'Seasonal Factors &amp; Multipliers'!P13*'Calc Com &amp; Cap'!$J$78</f>
        <v>8.6232455094877411E-2</v>
      </c>
      <c r="BY86" s="93">
        <f>'Seasonal Factors &amp; Multipliers'!Q13*'Calc Com &amp; Cap'!$J$78</f>
        <v>0.15090679641603547</v>
      </c>
      <c r="BZ86" s="93">
        <f>'Seasonal Factors &amp; Multipliers'!R13*'Calc Com &amp; Cap'!$J$78</f>
        <v>0.17246491018975482</v>
      </c>
      <c r="CA86" s="93">
        <f>'Seasonal Factors &amp; Multipliers'!S13*'Calc Com &amp; Cap'!$J$78</f>
        <v>0.12934868264231611</v>
      </c>
      <c r="CB86" s="93">
        <f>'Seasonal Factors &amp; Multipliers'!T13*'Calc Com &amp; Cap'!$J$78</f>
        <v>6.4674341321158055E-2</v>
      </c>
      <c r="CC86" s="93">
        <f>'Seasonal Factors &amp; Multipliers'!U13*'Calc Com &amp; Cap'!$J$78</f>
        <v>4.8972764310322653E-3</v>
      </c>
      <c r="CD86" s="93">
        <f>'Seasonal Factors &amp; Multipliers'!V13*'Calc Com &amp; Cap'!$J$78</f>
        <v>4.8972764310322653E-3</v>
      </c>
      <c r="CE86" s="93">
        <f>'Seasonal Factors &amp; Multipliers'!W13*'Calc Com &amp; Cap'!$J$78</f>
        <v>4.8972764310322653E-3</v>
      </c>
      <c r="CF86" s="93">
        <f>'Seasonal Factors &amp; Multipliers'!X13*'Calc Com &amp; Cap'!$J$78</f>
        <v>4.8972764310322653E-3</v>
      </c>
      <c r="CG86" s="93">
        <f>'Seasonal Factors &amp; Multipliers'!Y13*'Calc Com &amp; Cap'!$J$78</f>
        <v>4.8972764310322653E-3</v>
      </c>
      <c r="CH86" s="23"/>
      <c r="CJ86" s="37"/>
      <c r="CK86" s="23"/>
      <c r="CL86" s="23"/>
      <c r="CM86" s="23"/>
      <c r="CN86" s="23"/>
      <c r="CO86" s="23"/>
      <c r="CP86" s="93">
        <f>'Seasonal Factors &amp; Multipliers'!N13*'Calc Com &amp; Cap'!$K$78</f>
        <v>6.6863294137190582E-2</v>
      </c>
      <c r="CQ86" s="93">
        <f>'Seasonal Factors &amp; Multipliers'!O13*'Calc Com &amp; Cap'!$K$78</f>
        <v>6.6863294137190582E-2</v>
      </c>
      <c r="CR86" s="93">
        <f>'Seasonal Factors &amp; Multipliers'!P13*'Calc Com &amp; Cap'!$K$78</f>
        <v>8.9151058849587447E-2</v>
      </c>
      <c r="CS86" s="93">
        <f>'Seasonal Factors &amp; Multipliers'!Q13*'Calc Com &amp; Cap'!$K$78</f>
        <v>0.15601435298677804</v>
      </c>
      <c r="CT86" s="93">
        <f>'Seasonal Factors &amp; Multipliers'!R13*'Calc Com &amp; Cap'!$K$78</f>
        <v>0.17830211769917489</v>
      </c>
      <c r="CU86" s="93">
        <f>'Seasonal Factors &amp; Multipliers'!S13*'Calc Com &amp; Cap'!$K$78</f>
        <v>0.13372658827438116</v>
      </c>
      <c r="CV86" s="93">
        <f>'Seasonal Factors &amp; Multipliers'!T13*'Calc Com &amp; Cap'!$K$78</f>
        <v>6.6863294137190582E-2</v>
      </c>
      <c r="CW86" s="93">
        <f>'Seasonal Factors &amp; Multipliers'!U13*'Calc Com &amp; Cap'!$K$78</f>
        <v>5.0630285178044398E-3</v>
      </c>
      <c r="CX86" s="93">
        <f>'Seasonal Factors &amp; Multipliers'!V13*'Calc Com &amp; Cap'!$K$78</f>
        <v>5.0630285178044398E-3</v>
      </c>
      <c r="CY86" s="93">
        <f>'Seasonal Factors &amp; Multipliers'!W13*'Calc Com &amp; Cap'!$K$78</f>
        <v>5.0630285178044398E-3</v>
      </c>
      <c r="CZ86" s="93">
        <f>'Seasonal Factors &amp; Multipliers'!X13*'Calc Com &amp; Cap'!$K$78</f>
        <v>5.0630285178044398E-3</v>
      </c>
      <c r="DA86" s="93">
        <f>'Seasonal Factors &amp; Multipliers'!Y13*'Calc Com &amp; Cap'!$K$78</f>
        <v>5.0630285178044398E-3</v>
      </c>
      <c r="DB86" s="23"/>
    </row>
    <row r="87" spans="1:106" ht="15">
      <c r="A87" s="23"/>
      <c r="B87" s="28"/>
      <c r="C87" s="23" t="s">
        <v>59</v>
      </c>
      <c r="D87" s="30" t="s">
        <v>136</v>
      </c>
      <c r="E87" s="23"/>
      <c r="F87" s="32" t="s">
        <v>145</v>
      </c>
      <c r="G87" s="37"/>
      <c r="H87" s="23"/>
      <c r="I87" s="23"/>
      <c r="J87" s="23"/>
      <c r="K87" s="23"/>
      <c r="L87" s="23"/>
      <c r="M87" s="23"/>
      <c r="N87" s="62">
        <f>'Seasonal Factors &amp; Multipliers'!N14*'Calc Com &amp; Cap'!$G$78</f>
        <v>2.7976899439723052E-3</v>
      </c>
      <c r="O87" s="62">
        <f>'Seasonal Factors &amp; Multipliers'!O14*'Calc Com &amp; Cap'!$G$78</f>
        <v>2.7976899439723052E-3</v>
      </c>
      <c r="P87" s="62">
        <f>'Seasonal Factors &amp; Multipliers'!P14*'Calc Com &amp; Cap'!$G$78</f>
        <v>4.9833852127006686E-3</v>
      </c>
      <c r="Q87" s="62">
        <f>'Seasonal Factors &amp; Multipliers'!Q14*'Calc Com &amp; Cap'!$G$78</f>
        <v>8.6990671695388877E-3</v>
      </c>
      <c r="R87" s="62">
        <f>'Seasonal Factors &amp; Multipliers'!R14*'Calc Com &amp; Cap'!$G$78</f>
        <v>9.9667704254013372E-3</v>
      </c>
      <c r="S87" s="62">
        <f>'Seasonal Factors &amp; Multipliers'!S14*'Calc Com &amp; Cap'!$G$78</f>
        <v>7.4750778190510033E-3</v>
      </c>
      <c r="T87" s="62">
        <f>'Seasonal Factors &amp; Multipliers'!T14*'Calc Com &amp; Cap'!$G$78</f>
        <v>2.7976899439723052E-3</v>
      </c>
      <c r="U87" s="62">
        <f>'Seasonal Factors &amp; Multipliers'!U14*'Calc Com &amp; Cap'!$G$78</f>
        <v>2.1856952687283635E-4</v>
      </c>
      <c r="V87" s="62">
        <f>'Seasonal Factors &amp; Multipliers'!V14*'Calc Com &amp; Cap'!$G$78</f>
        <v>2.1856952687283635E-4</v>
      </c>
      <c r="W87" s="62">
        <f>'Seasonal Factors &amp; Multipliers'!W14*'Calc Com &amp; Cap'!$G$78</f>
        <v>2.1856952687283635E-4</v>
      </c>
      <c r="X87" s="62">
        <f>'Seasonal Factors &amp; Multipliers'!X14*'Calc Com &amp; Cap'!$G$78</f>
        <v>2.1856952687283635E-4</v>
      </c>
      <c r="Y87" s="62">
        <f>'Seasonal Factors &amp; Multipliers'!Y14*'Calc Com &amp; Cap'!$G$78</f>
        <v>2.1856952687283635E-4</v>
      </c>
      <c r="Z87" s="23"/>
      <c r="AA87" s="37"/>
      <c r="AB87" s="23"/>
      <c r="AC87" s="23"/>
      <c r="AD87" s="23"/>
      <c r="AE87" s="23"/>
      <c r="AF87" s="23"/>
      <c r="AG87" s="23"/>
      <c r="AH87" s="93">
        <f>'Seasonal Factors &amp; Multipliers'!N14*'Calc Com &amp; Cap'!$H$78</f>
        <v>2.8041115546686519E-3</v>
      </c>
      <c r="AI87" s="93">
        <f>'Seasonal Factors &amp; Multipliers'!O14*'Calc Com &amp; Cap'!$H$78</f>
        <v>2.8041115546686519E-3</v>
      </c>
      <c r="AJ87" s="93">
        <f>'Seasonal Factors &amp; Multipliers'!P14*'Calc Com &amp; Cap'!$H$78</f>
        <v>4.9948237067535357E-3</v>
      </c>
      <c r="AK87" s="93">
        <f>'Seasonal Factors &amp; Multipliers'!Q14*'Calc Com &amp; Cap'!$H$78</f>
        <v>8.7190343652978394E-3</v>
      </c>
      <c r="AL87" s="93">
        <f>'Seasonal Factors &amp; Multipliers'!R14*'Calc Com &amp; Cap'!$H$78</f>
        <v>9.9896474135070714E-3</v>
      </c>
      <c r="AM87" s="93">
        <f>'Seasonal Factors &amp; Multipliers'!S14*'Calc Com &amp; Cap'!$H$78</f>
        <v>7.492235560130304E-3</v>
      </c>
      <c r="AN87" s="93">
        <f>'Seasonal Factors &amp; Multipliers'!T14*'Calc Com &amp; Cap'!$H$78</f>
        <v>2.8041115546686519E-3</v>
      </c>
      <c r="AO87" s="93">
        <f>'Seasonal Factors &amp; Multipliers'!U14*'Calc Com &amp; Cap'!$H$78</f>
        <v>2.1907121520848842E-4</v>
      </c>
      <c r="AP87" s="93">
        <f>'Seasonal Factors &amp; Multipliers'!V14*'Calc Com &amp; Cap'!$H$78</f>
        <v>2.1907121520848842E-4</v>
      </c>
      <c r="AQ87" s="93">
        <f>'Seasonal Factors &amp; Multipliers'!W14*'Calc Com &amp; Cap'!$H$78</f>
        <v>2.1907121520848842E-4</v>
      </c>
      <c r="AR87" s="93">
        <f>'Seasonal Factors &amp; Multipliers'!X14*'Calc Com &amp; Cap'!$H$78</f>
        <v>2.1907121520848842E-4</v>
      </c>
      <c r="AS87" s="93">
        <f>'Seasonal Factors &amp; Multipliers'!Y14*'Calc Com &amp; Cap'!$H$78</f>
        <v>2.1907121520848842E-4</v>
      </c>
      <c r="AT87" s="62"/>
      <c r="AV87" s="23"/>
      <c r="AW87" s="23"/>
      <c r="AX87" s="23"/>
      <c r="AY87" s="23"/>
      <c r="AZ87" s="23"/>
      <c r="BA87" s="23"/>
      <c r="BB87" s="93">
        <f>'Seasonal Factors &amp; Multipliers'!N14*'Calc Com &amp; Cap'!$I$78</f>
        <v>3.0396556575675222E-3</v>
      </c>
      <c r="BC87" s="93">
        <f>'Seasonal Factors &amp; Multipliers'!O14*'Calc Com &amp; Cap'!$I$78</f>
        <v>3.0396556575675222E-3</v>
      </c>
      <c r="BD87" s="93">
        <f>'Seasonal Factors &amp; Multipliers'!P14*'Calc Com &amp; Cap'!$I$78</f>
        <v>5.4143866400421488E-3</v>
      </c>
      <c r="BE87" s="93">
        <f>'Seasonal Factors &amp; Multipliers'!Q14*'Calc Com &amp; Cap'!$I$78</f>
        <v>9.4514293102490148E-3</v>
      </c>
      <c r="BF87" s="93">
        <f>'Seasonal Factors &amp; Multipliers'!R14*'Calc Com &amp; Cap'!$I$78</f>
        <v>1.0828773280084298E-2</v>
      </c>
      <c r="BG87" s="93">
        <f>'Seasonal Factors &amp; Multipliers'!S14*'Calc Com &amp; Cap'!$I$78</f>
        <v>8.1215799600632237E-3</v>
      </c>
      <c r="BH87" s="93">
        <f>'Seasonal Factors &amp; Multipliers'!T14*'Calc Com &amp; Cap'!$I$78</f>
        <v>3.0396556575675222E-3</v>
      </c>
      <c r="BI87" s="93">
        <f>'Seasonal Factors &amp; Multipliers'!U14*'Calc Com &amp; Cap'!$I$78</f>
        <v>2.3747309824746266E-4</v>
      </c>
      <c r="BJ87" s="93">
        <f>'Seasonal Factors &amp; Multipliers'!V14*'Calc Com &amp; Cap'!$I$78</f>
        <v>2.3747309824746266E-4</v>
      </c>
      <c r="BK87" s="93">
        <f>'Seasonal Factors &amp; Multipliers'!W14*'Calc Com &amp; Cap'!$I$78</f>
        <v>2.3747309824746266E-4</v>
      </c>
      <c r="BL87" s="93">
        <f>'Seasonal Factors &amp; Multipliers'!X14*'Calc Com &amp; Cap'!$I$78</f>
        <v>2.3747309824746266E-4</v>
      </c>
      <c r="BM87" s="93">
        <f>'Seasonal Factors &amp; Multipliers'!Y14*'Calc Com &amp; Cap'!$I$78</f>
        <v>2.3747309824746266E-4</v>
      </c>
      <c r="BN87" s="23"/>
      <c r="BP87" s="37"/>
      <c r="BQ87" s="23"/>
      <c r="BR87" s="23"/>
      <c r="BS87" s="23"/>
      <c r="BT87" s="23"/>
      <c r="BU87" s="23"/>
      <c r="BV87" s="93">
        <f>'Seasonal Factors &amp; Multipliers'!N14*'Calc Com &amp; Cap'!$J$78</f>
        <v>3.2311926967635565E-3</v>
      </c>
      <c r="BW87" s="93">
        <f>'Seasonal Factors &amp; Multipliers'!O14*'Calc Com &amp; Cap'!$J$78</f>
        <v>3.2311926967635565E-3</v>
      </c>
      <c r="BX87" s="93">
        <f>'Seasonal Factors &amp; Multipliers'!P14*'Calc Com &amp; Cap'!$J$78</f>
        <v>5.7555619911100848E-3</v>
      </c>
      <c r="BY87" s="93">
        <f>'Seasonal Factors &amp; Multipliers'!Q14*'Calc Com &amp; Cap'!$J$78</f>
        <v>1.0046989791499183E-2</v>
      </c>
      <c r="BZ87" s="93">
        <f>'Seasonal Factors &amp; Multipliers'!R14*'Calc Com &amp; Cap'!$J$78</f>
        <v>1.151112398222017E-2</v>
      </c>
      <c r="CA87" s="93">
        <f>'Seasonal Factors &amp; Multipliers'!S14*'Calc Com &amp; Cap'!$J$78</f>
        <v>8.6333429866651268E-3</v>
      </c>
      <c r="CB87" s="93">
        <f>'Seasonal Factors &amp; Multipliers'!T14*'Calc Com &amp; Cap'!$J$78</f>
        <v>3.2311926967635565E-3</v>
      </c>
      <c r="CC87" s="93">
        <f>'Seasonal Factors &amp; Multipliers'!U14*'Calc Com &amp; Cap'!$J$78</f>
        <v>2.5243692943465286E-4</v>
      </c>
      <c r="CD87" s="93">
        <f>'Seasonal Factors &amp; Multipliers'!V14*'Calc Com &amp; Cap'!$J$78</f>
        <v>2.5243692943465286E-4</v>
      </c>
      <c r="CE87" s="93">
        <f>'Seasonal Factors &amp; Multipliers'!W14*'Calc Com &amp; Cap'!$J$78</f>
        <v>2.5243692943465286E-4</v>
      </c>
      <c r="CF87" s="93">
        <f>'Seasonal Factors &amp; Multipliers'!X14*'Calc Com &amp; Cap'!$J$78</f>
        <v>2.5243692943465286E-4</v>
      </c>
      <c r="CG87" s="93">
        <f>'Seasonal Factors &amp; Multipliers'!Y14*'Calc Com &amp; Cap'!$J$78</f>
        <v>2.5243692943465286E-4</v>
      </c>
      <c r="CH87" s="23"/>
      <c r="CJ87" s="37"/>
      <c r="CK87" s="23"/>
      <c r="CL87" s="23"/>
      <c r="CM87" s="23"/>
      <c r="CN87" s="23"/>
      <c r="CO87" s="23"/>
      <c r="CP87" s="93">
        <f>'Seasonal Factors &amp; Multipliers'!N14*'Calc Com &amp; Cap'!$K$78</f>
        <v>3.3405548983451972E-3</v>
      </c>
      <c r="CQ87" s="93">
        <f>'Seasonal Factors &amp; Multipliers'!O14*'Calc Com &amp; Cap'!$K$78</f>
        <v>3.3405548983451972E-3</v>
      </c>
      <c r="CR87" s="93">
        <f>'Seasonal Factors &amp; Multipliers'!P14*'Calc Com &amp; Cap'!$K$78</f>
        <v>5.9503634126773829E-3</v>
      </c>
      <c r="CS87" s="93">
        <f>'Seasonal Factors &amp; Multipliers'!Q14*'Calc Com &amp; Cap'!$K$78</f>
        <v>1.0387037887042098E-2</v>
      </c>
      <c r="CT87" s="93">
        <f>'Seasonal Factors &amp; Multipliers'!R14*'Calc Com &amp; Cap'!$K$78</f>
        <v>1.1900726825354766E-2</v>
      </c>
      <c r="CU87" s="93">
        <f>'Seasonal Factors &amp; Multipliers'!S14*'Calc Com &amp; Cap'!$K$78</f>
        <v>8.9255451190160748E-3</v>
      </c>
      <c r="CV87" s="93">
        <f>'Seasonal Factors &amp; Multipliers'!T14*'Calc Com &amp; Cap'!$K$78</f>
        <v>3.3405548983451972E-3</v>
      </c>
      <c r="CW87" s="93">
        <f>'Seasonal Factors &amp; Multipliers'!U14*'Calc Com &amp; Cap'!$K$78</f>
        <v>2.6098085143321854E-4</v>
      </c>
      <c r="CX87" s="93">
        <f>'Seasonal Factors &amp; Multipliers'!V14*'Calc Com &amp; Cap'!$K$78</f>
        <v>2.6098085143321854E-4</v>
      </c>
      <c r="CY87" s="93">
        <f>'Seasonal Factors &amp; Multipliers'!W14*'Calc Com &amp; Cap'!$K$78</f>
        <v>2.6098085143321854E-4</v>
      </c>
      <c r="CZ87" s="93">
        <f>'Seasonal Factors &amp; Multipliers'!X14*'Calc Com &amp; Cap'!$K$78</f>
        <v>2.6098085143321854E-4</v>
      </c>
      <c r="DA87" s="93">
        <f>'Seasonal Factors &amp; Multipliers'!Y14*'Calc Com &amp; Cap'!$K$78</f>
        <v>2.6098085143321854E-4</v>
      </c>
      <c r="DB87" s="23"/>
    </row>
    <row r="88" spans="1:106" ht="15">
      <c r="A88" s="23"/>
      <c r="B88" s="28"/>
      <c r="C88" s="23" t="s">
        <v>60</v>
      </c>
      <c r="D88" s="30" t="s">
        <v>136</v>
      </c>
      <c r="E88" s="23"/>
      <c r="F88" s="32" t="s">
        <v>145</v>
      </c>
      <c r="G88" s="37"/>
      <c r="H88" s="23"/>
      <c r="I88" s="23"/>
      <c r="J88" s="23"/>
      <c r="K88" s="23"/>
      <c r="L88" s="23"/>
      <c r="M88" s="23"/>
      <c r="N88" s="62">
        <f>'Seasonal Factors &amp; Multipliers'!N15*'Calc Com &amp; Cap'!$G$78</f>
        <v>2.7976899439723052E-3</v>
      </c>
      <c r="O88" s="62">
        <f>'Seasonal Factors &amp; Multipliers'!O15*'Calc Com &amp; Cap'!$G$78</f>
        <v>2.7976899439723052E-3</v>
      </c>
      <c r="P88" s="62">
        <f>'Seasonal Factors &amp; Multipliers'!P15*'Calc Com &amp; Cap'!$G$78</f>
        <v>4.9833852127006686E-3</v>
      </c>
      <c r="Q88" s="62">
        <f>'Seasonal Factors &amp; Multipliers'!Q15*'Calc Com &amp; Cap'!$G$78</f>
        <v>8.6990671695388877E-3</v>
      </c>
      <c r="R88" s="62">
        <f>'Seasonal Factors &amp; Multipliers'!R15*'Calc Com &amp; Cap'!$G$78</f>
        <v>9.9667704254013372E-3</v>
      </c>
      <c r="S88" s="62">
        <f>'Seasonal Factors &amp; Multipliers'!S15*'Calc Com &amp; Cap'!$G$78</f>
        <v>7.4750778190510033E-3</v>
      </c>
      <c r="T88" s="62">
        <f>'Seasonal Factors &amp; Multipliers'!T15*'Calc Com &amp; Cap'!$G$78</f>
        <v>2.7976899439723052E-3</v>
      </c>
      <c r="U88" s="62">
        <f>'Seasonal Factors &amp; Multipliers'!U15*'Calc Com &amp; Cap'!$G$78</f>
        <v>2.1856952687283635E-4</v>
      </c>
      <c r="V88" s="62">
        <f>'Seasonal Factors &amp; Multipliers'!V15*'Calc Com &amp; Cap'!$G$78</f>
        <v>2.1856952687283635E-4</v>
      </c>
      <c r="W88" s="62">
        <f>'Seasonal Factors &amp; Multipliers'!W15*'Calc Com &amp; Cap'!$G$78</f>
        <v>2.1856952687283635E-4</v>
      </c>
      <c r="X88" s="62">
        <f>'Seasonal Factors &amp; Multipliers'!X15*'Calc Com &amp; Cap'!$G$78</f>
        <v>2.1856952687283635E-4</v>
      </c>
      <c r="Y88" s="62">
        <f>'Seasonal Factors &amp; Multipliers'!Y15*'Calc Com &amp; Cap'!$G$78</f>
        <v>2.1856952687283635E-4</v>
      </c>
      <c r="Z88" s="23"/>
      <c r="AA88" s="37"/>
      <c r="AB88" s="23"/>
      <c r="AC88" s="23"/>
      <c r="AD88" s="23"/>
      <c r="AE88" s="23"/>
      <c r="AF88" s="23"/>
      <c r="AG88" s="23"/>
      <c r="AH88" s="93">
        <f>'Seasonal Factors &amp; Multipliers'!N15*'Calc Com &amp; Cap'!$H$78</f>
        <v>2.8041115546686519E-3</v>
      </c>
      <c r="AI88" s="93">
        <f>'Seasonal Factors &amp; Multipliers'!O15*'Calc Com &amp; Cap'!$H$78</f>
        <v>2.8041115546686519E-3</v>
      </c>
      <c r="AJ88" s="93">
        <f>'Seasonal Factors &amp; Multipliers'!P15*'Calc Com &amp; Cap'!$H$78</f>
        <v>4.9948237067535357E-3</v>
      </c>
      <c r="AK88" s="93">
        <f>'Seasonal Factors &amp; Multipliers'!Q15*'Calc Com &amp; Cap'!$H$78</f>
        <v>8.7190343652978394E-3</v>
      </c>
      <c r="AL88" s="93">
        <f>'Seasonal Factors &amp; Multipliers'!R15*'Calc Com &amp; Cap'!$H$78</f>
        <v>9.9896474135070714E-3</v>
      </c>
      <c r="AM88" s="93">
        <f>'Seasonal Factors &amp; Multipliers'!S15*'Calc Com &amp; Cap'!$H$78</f>
        <v>7.492235560130304E-3</v>
      </c>
      <c r="AN88" s="93">
        <f>'Seasonal Factors &amp; Multipliers'!T15*'Calc Com &amp; Cap'!$H$78</f>
        <v>2.8041115546686519E-3</v>
      </c>
      <c r="AO88" s="93">
        <f>'Seasonal Factors &amp; Multipliers'!U15*'Calc Com &amp; Cap'!$H$78</f>
        <v>2.1907121520848842E-4</v>
      </c>
      <c r="AP88" s="93">
        <f>'Seasonal Factors &amp; Multipliers'!V15*'Calc Com &amp; Cap'!$H$78</f>
        <v>2.1907121520848842E-4</v>
      </c>
      <c r="AQ88" s="93">
        <f>'Seasonal Factors &amp; Multipliers'!W15*'Calc Com &amp; Cap'!$H$78</f>
        <v>2.1907121520848842E-4</v>
      </c>
      <c r="AR88" s="93">
        <f>'Seasonal Factors &amp; Multipliers'!X15*'Calc Com &amp; Cap'!$H$78</f>
        <v>2.1907121520848842E-4</v>
      </c>
      <c r="AS88" s="93">
        <f>'Seasonal Factors &amp; Multipliers'!Y15*'Calc Com &amp; Cap'!$H$78</f>
        <v>2.1907121520848842E-4</v>
      </c>
      <c r="AT88" s="62"/>
      <c r="AV88" s="23"/>
      <c r="AW88" s="23"/>
      <c r="AX88" s="23"/>
      <c r="AY88" s="23"/>
      <c r="AZ88" s="23"/>
      <c r="BA88" s="23"/>
      <c r="BB88" s="93">
        <f>'Seasonal Factors &amp; Multipliers'!N15*'Calc Com &amp; Cap'!$I$78</f>
        <v>3.0396556575675222E-3</v>
      </c>
      <c r="BC88" s="93">
        <f>'Seasonal Factors &amp; Multipliers'!O15*'Calc Com &amp; Cap'!$I$78</f>
        <v>3.0396556575675222E-3</v>
      </c>
      <c r="BD88" s="93">
        <f>'Seasonal Factors &amp; Multipliers'!P15*'Calc Com &amp; Cap'!$I$78</f>
        <v>5.4143866400421488E-3</v>
      </c>
      <c r="BE88" s="93">
        <f>'Seasonal Factors &amp; Multipliers'!Q15*'Calc Com &amp; Cap'!$I$78</f>
        <v>9.4514293102490148E-3</v>
      </c>
      <c r="BF88" s="93">
        <f>'Seasonal Factors &amp; Multipliers'!R15*'Calc Com &amp; Cap'!$I$78</f>
        <v>1.0828773280084298E-2</v>
      </c>
      <c r="BG88" s="93">
        <f>'Seasonal Factors &amp; Multipliers'!S15*'Calc Com &amp; Cap'!$I$78</f>
        <v>8.1215799600632237E-3</v>
      </c>
      <c r="BH88" s="93">
        <f>'Seasonal Factors &amp; Multipliers'!T15*'Calc Com &amp; Cap'!$I$78</f>
        <v>3.0396556575675222E-3</v>
      </c>
      <c r="BI88" s="93">
        <f>'Seasonal Factors &amp; Multipliers'!U15*'Calc Com &amp; Cap'!$I$78</f>
        <v>2.3747309824746266E-4</v>
      </c>
      <c r="BJ88" s="93">
        <f>'Seasonal Factors &amp; Multipliers'!V15*'Calc Com &amp; Cap'!$I$78</f>
        <v>2.3747309824746266E-4</v>
      </c>
      <c r="BK88" s="93">
        <f>'Seasonal Factors &amp; Multipliers'!W15*'Calc Com &amp; Cap'!$I$78</f>
        <v>2.3747309824746266E-4</v>
      </c>
      <c r="BL88" s="93">
        <f>'Seasonal Factors &amp; Multipliers'!X15*'Calc Com &amp; Cap'!$I$78</f>
        <v>2.3747309824746266E-4</v>
      </c>
      <c r="BM88" s="93">
        <f>'Seasonal Factors &amp; Multipliers'!Y15*'Calc Com &amp; Cap'!$I$78</f>
        <v>2.3747309824746266E-4</v>
      </c>
      <c r="BN88" s="23"/>
      <c r="BP88" s="37"/>
      <c r="BQ88" s="23"/>
      <c r="BR88" s="23"/>
      <c r="BS88" s="23"/>
      <c r="BT88" s="23"/>
      <c r="BU88" s="23"/>
      <c r="BV88" s="93">
        <f>'Seasonal Factors &amp; Multipliers'!N15*'Calc Com &amp; Cap'!$J$78</f>
        <v>3.2311926967635565E-3</v>
      </c>
      <c r="BW88" s="93">
        <f>'Seasonal Factors &amp; Multipliers'!O15*'Calc Com &amp; Cap'!$J$78</f>
        <v>3.2311926967635565E-3</v>
      </c>
      <c r="BX88" s="93">
        <f>'Seasonal Factors &amp; Multipliers'!P15*'Calc Com &amp; Cap'!$J$78</f>
        <v>5.7555619911100848E-3</v>
      </c>
      <c r="BY88" s="93">
        <f>'Seasonal Factors &amp; Multipliers'!Q15*'Calc Com &amp; Cap'!$J$78</f>
        <v>1.0046989791499183E-2</v>
      </c>
      <c r="BZ88" s="93">
        <f>'Seasonal Factors &amp; Multipliers'!R15*'Calc Com &amp; Cap'!$J$78</f>
        <v>1.151112398222017E-2</v>
      </c>
      <c r="CA88" s="93">
        <f>'Seasonal Factors &amp; Multipliers'!S15*'Calc Com &amp; Cap'!$J$78</f>
        <v>8.6333429866651268E-3</v>
      </c>
      <c r="CB88" s="93">
        <f>'Seasonal Factors &amp; Multipliers'!T15*'Calc Com &amp; Cap'!$J$78</f>
        <v>3.2311926967635565E-3</v>
      </c>
      <c r="CC88" s="93">
        <f>'Seasonal Factors &amp; Multipliers'!U15*'Calc Com &amp; Cap'!$J$78</f>
        <v>2.5243692943465286E-4</v>
      </c>
      <c r="CD88" s="93">
        <f>'Seasonal Factors &amp; Multipliers'!V15*'Calc Com &amp; Cap'!$J$78</f>
        <v>2.5243692943465286E-4</v>
      </c>
      <c r="CE88" s="93">
        <f>'Seasonal Factors &amp; Multipliers'!W15*'Calc Com &amp; Cap'!$J$78</f>
        <v>2.5243692943465286E-4</v>
      </c>
      <c r="CF88" s="93">
        <f>'Seasonal Factors &amp; Multipliers'!X15*'Calc Com &amp; Cap'!$J$78</f>
        <v>2.5243692943465286E-4</v>
      </c>
      <c r="CG88" s="93">
        <f>'Seasonal Factors &amp; Multipliers'!Y15*'Calc Com &amp; Cap'!$J$78</f>
        <v>2.5243692943465286E-4</v>
      </c>
      <c r="CH88" s="23"/>
      <c r="CJ88" s="37"/>
      <c r="CK88" s="23"/>
      <c r="CL88" s="23"/>
      <c r="CM88" s="23"/>
      <c r="CN88" s="23"/>
      <c r="CO88" s="23"/>
      <c r="CP88" s="93">
        <f>'Seasonal Factors &amp; Multipliers'!N15*'Calc Com &amp; Cap'!$K$78</f>
        <v>3.3405548983451972E-3</v>
      </c>
      <c r="CQ88" s="93">
        <f>'Seasonal Factors &amp; Multipliers'!O15*'Calc Com &amp; Cap'!$K$78</f>
        <v>3.3405548983451972E-3</v>
      </c>
      <c r="CR88" s="93">
        <f>'Seasonal Factors &amp; Multipliers'!P15*'Calc Com &amp; Cap'!$K$78</f>
        <v>5.9503634126773829E-3</v>
      </c>
      <c r="CS88" s="93">
        <f>'Seasonal Factors &amp; Multipliers'!Q15*'Calc Com &amp; Cap'!$K$78</f>
        <v>1.0387037887042098E-2</v>
      </c>
      <c r="CT88" s="93">
        <f>'Seasonal Factors &amp; Multipliers'!R15*'Calc Com &amp; Cap'!$K$78</f>
        <v>1.1900726825354766E-2</v>
      </c>
      <c r="CU88" s="93">
        <f>'Seasonal Factors &amp; Multipliers'!S15*'Calc Com &amp; Cap'!$K$78</f>
        <v>8.9255451190160748E-3</v>
      </c>
      <c r="CV88" s="93">
        <f>'Seasonal Factors &amp; Multipliers'!T15*'Calc Com &amp; Cap'!$K$78</f>
        <v>3.3405548983451972E-3</v>
      </c>
      <c r="CW88" s="93">
        <f>'Seasonal Factors &amp; Multipliers'!U15*'Calc Com &amp; Cap'!$K$78</f>
        <v>2.6098085143321854E-4</v>
      </c>
      <c r="CX88" s="93">
        <f>'Seasonal Factors &amp; Multipliers'!V15*'Calc Com &amp; Cap'!$K$78</f>
        <v>2.6098085143321854E-4</v>
      </c>
      <c r="CY88" s="93">
        <f>'Seasonal Factors &amp; Multipliers'!W15*'Calc Com &amp; Cap'!$K$78</f>
        <v>2.6098085143321854E-4</v>
      </c>
      <c r="CZ88" s="93">
        <f>'Seasonal Factors &amp; Multipliers'!X15*'Calc Com &amp; Cap'!$K$78</f>
        <v>2.6098085143321854E-4</v>
      </c>
      <c r="DA88" s="93">
        <f>'Seasonal Factors &amp; Multipliers'!Y15*'Calc Com &amp; Cap'!$K$78</f>
        <v>2.6098085143321854E-4</v>
      </c>
      <c r="DB88" s="23"/>
    </row>
    <row r="89" spans="1:106" ht="15">
      <c r="A89" s="23"/>
      <c r="B89" s="28"/>
      <c r="C89" s="23" t="s">
        <v>61</v>
      </c>
      <c r="D89" s="30" t="s">
        <v>136</v>
      </c>
      <c r="E89" s="23"/>
      <c r="F89" s="32" t="s">
        <v>145</v>
      </c>
      <c r="G89" s="37"/>
      <c r="H89" s="23"/>
      <c r="I89" s="23"/>
      <c r="J89" s="23"/>
      <c r="K89" s="23"/>
      <c r="L89" s="23"/>
      <c r="M89" s="23"/>
      <c r="N89" s="23">
        <f>'Seasonal Factors &amp; Multipliers'!N16*'Calc Com &amp; Cap'!$G$78</f>
        <v>0</v>
      </c>
      <c r="O89" s="23">
        <f>'Seasonal Factors &amp; Multipliers'!O16*'Calc Com &amp; Cap'!$G$78</f>
        <v>0</v>
      </c>
      <c r="P89" s="23">
        <f>'Seasonal Factors &amp; Multipliers'!P16*'Calc Com &amp; Cap'!$G$78</f>
        <v>0</v>
      </c>
      <c r="Q89" s="23">
        <f>'Seasonal Factors &amp; Multipliers'!Q16*'Calc Com &amp; Cap'!$G$78</f>
        <v>0</v>
      </c>
      <c r="R89" s="23">
        <f>'Seasonal Factors &amp; Multipliers'!R16*'Calc Com &amp; Cap'!$G$78</f>
        <v>0</v>
      </c>
      <c r="S89" s="23">
        <f>'Seasonal Factors &amp; Multipliers'!S16*'Calc Com &amp; Cap'!$G$78</f>
        <v>0</v>
      </c>
      <c r="T89" s="23">
        <f>'Seasonal Factors &amp; Multipliers'!T16*'Calc Com &amp; Cap'!$G$78</f>
        <v>0</v>
      </c>
      <c r="U89" s="23">
        <f>'Seasonal Factors &amp; Multipliers'!U16*'Calc Com &amp; Cap'!$G$78</f>
        <v>0</v>
      </c>
      <c r="V89" s="23">
        <f>'Seasonal Factors &amp; Multipliers'!V16*'Calc Com &amp; Cap'!$G$78</f>
        <v>0</v>
      </c>
      <c r="W89" s="23">
        <f>'Seasonal Factors &amp; Multipliers'!W16*'Calc Com &amp; Cap'!$G$78</f>
        <v>0</v>
      </c>
      <c r="X89" s="23">
        <f>'Seasonal Factors &amp; Multipliers'!X16*'Calc Com &amp; Cap'!$G$78</f>
        <v>0</v>
      </c>
      <c r="Y89" s="23">
        <f>'Seasonal Factors &amp; Multipliers'!Y16*'Calc Com &amp; Cap'!$G$78</f>
        <v>0</v>
      </c>
      <c r="Z89" s="23"/>
      <c r="AA89" s="37"/>
      <c r="AB89" s="23"/>
      <c r="AC89" s="23"/>
      <c r="AD89" s="23"/>
      <c r="AE89" s="23"/>
      <c r="AF89" s="23"/>
      <c r="AG89" s="23"/>
      <c r="AH89" s="23">
        <f>'Seasonal Factors &amp; Multipliers'!N16*'Calc Com &amp; Cap'!$H$78</f>
        <v>0</v>
      </c>
      <c r="AI89" s="23">
        <f>'Seasonal Factors &amp; Multipliers'!O16*'Calc Com &amp; Cap'!$H$78</f>
        <v>0</v>
      </c>
      <c r="AJ89" s="23">
        <f>'Seasonal Factors &amp; Multipliers'!P16*'Calc Com &amp; Cap'!$H$78</f>
        <v>0</v>
      </c>
      <c r="AK89" s="23">
        <f>'Seasonal Factors &amp; Multipliers'!Q16*'Calc Com &amp; Cap'!$H$78</f>
        <v>0</v>
      </c>
      <c r="AL89" s="23">
        <f>'Seasonal Factors &amp; Multipliers'!R16*'Calc Com &amp; Cap'!$H$78</f>
        <v>0</v>
      </c>
      <c r="AM89" s="23">
        <f>'Seasonal Factors &amp; Multipliers'!S16*'Calc Com &amp; Cap'!$H$78</f>
        <v>0</v>
      </c>
      <c r="AN89" s="23">
        <f>'Seasonal Factors &amp; Multipliers'!T16*'Calc Com &amp; Cap'!$H$78</f>
        <v>0</v>
      </c>
      <c r="AO89" s="23">
        <f>'Seasonal Factors &amp; Multipliers'!U16*'Calc Com &amp; Cap'!$H$78</f>
        <v>0</v>
      </c>
      <c r="AP89" s="23">
        <f>'Seasonal Factors &amp; Multipliers'!V16*'Calc Com &amp; Cap'!$H$78</f>
        <v>0</v>
      </c>
      <c r="AQ89" s="23">
        <f>'Seasonal Factors &amp; Multipliers'!W16*'Calc Com &amp; Cap'!$H$78</f>
        <v>0</v>
      </c>
      <c r="AR89" s="23">
        <f>'Seasonal Factors &amp; Multipliers'!X16*'Calc Com &amp; Cap'!$H$78</f>
        <v>0</v>
      </c>
      <c r="AS89" s="23">
        <f>'Seasonal Factors &amp; Multipliers'!Y16*'Calc Com &amp; Cap'!$H$78</f>
        <v>0</v>
      </c>
      <c r="AT89" s="62"/>
      <c r="AV89" s="23"/>
      <c r="AW89" s="23"/>
      <c r="AX89" s="23"/>
      <c r="AY89" s="23"/>
      <c r="AZ89" s="23"/>
      <c r="BA89" s="23"/>
      <c r="BB89" s="23">
        <f>'Seasonal Factors &amp; Multipliers'!N16*'Calc Com &amp; Cap'!$I$78</f>
        <v>0</v>
      </c>
      <c r="BC89" s="23">
        <f>'Seasonal Factors &amp; Multipliers'!O16*'Calc Com &amp; Cap'!$I$78</f>
        <v>0</v>
      </c>
      <c r="BD89" s="23">
        <f>'Seasonal Factors &amp; Multipliers'!P16*'Calc Com &amp; Cap'!$I$78</f>
        <v>0</v>
      </c>
      <c r="BE89" s="23">
        <f>'Seasonal Factors &amp; Multipliers'!Q16*'Calc Com &amp; Cap'!$I$78</f>
        <v>0</v>
      </c>
      <c r="BF89" s="23">
        <f>'Seasonal Factors &amp; Multipliers'!R16*'Calc Com &amp; Cap'!$I$78</f>
        <v>0</v>
      </c>
      <c r="BG89" s="23">
        <f>'Seasonal Factors &amp; Multipliers'!S16*'Calc Com &amp; Cap'!$I$78</f>
        <v>0</v>
      </c>
      <c r="BH89" s="23">
        <f>'Seasonal Factors &amp; Multipliers'!T16*'Calc Com &amp; Cap'!$I$78</f>
        <v>0</v>
      </c>
      <c r="BI89" s="23">
        <f>'Seasonal Factors &amp; Multipliers'!U16*'Calc Com &amp; Cap'!$I$78</f>
        <v>0</v>
      </c>
      <c r="BJ89" s="23">
        <f>'Seasonal Factors &amp; Multipliers'!V16*'Calc Com &amp; Cap'!$I$78</f>
        <v>0</v>
      </c>
      <c r="BK89" s="23">
        <f>'Seasonal Factors &amp; Multipliers'!W16*'Calc Com &amp; Cap'!$I$78</f>
        <v>0</v>
      </c>
      <c r="BL89" s="23">
        <f>'Seasonal Factors &amp; Multipliers'!X16*'Calc Com &amp; Cap'!$I$78</f>
        <v>0</v>
      </c>
      <c r="BM89" s="23">
        <f>'Seasonal Factors &amp; Multipliers'!Y16*'Calc Com &amp; Cap'!$I$78</f>
        <v>0</v>
      </c>
      <c r="BN89" s="23"/>
      <c r="BP89" s="37"/>
      <c r="BQ89" s="23"/>
      <c r="BR89" s="23"/>
      <c r="BS89" s="23"/>
      <c r="BT89" s="23"/>
      <c r="BU89" s="23"/>
      <c r="BV89" s="23">
        <f>'Seasonal Factors &amp; Multipliers'!N16*'Calc Com &amp; Cap'!$J$78</f>
        <v>0</v>
      </c>
      <c r="BW89" s="23">
        <f>'Seasonal Factors &amp; Multipliers'!O16*'Calc Com &amp; Cap'!$J$78</f>
        <v>0</v>
      </c>
      <c r="BX89" s="23">
        <f>'Seasonal Factors &amp; Multipliers'!P16*'Calc Com &amp; Cap'!$J$78</f>
        <v>0</v>
      </c>
      <c r="BY89" s="23">
        <f>'Seasonal Factors &amp; Multipliers'!Q16*'Calc Com &amp; Cap'!$J$78</f>
        <v>0</v>
      </c>
      <c r="BZ89" s="23">
        <f>'Seasonal Factors &amp; Multipliers'!R16*'Calc Com &amp; Cap'!$J$78</f>
        <v>0</v>
      </c>
      <c r="CA89" s="23">
        <f>'Seasonal Factors &amp; Multipliers'!S16*'Calc Com &amp; Cap'!$J$78</f>
        <v>0</v>
      </c>
      <c r="CB89" s="23">
        <f>'Seasonal Factors &amp; Multipliers'!T16*'Calc Com &amp; Cap'!$J$78</f>
        <v>0</v>
      </c>
      <c r="CC89" s="23">
        <f>'Seasonal Factors &amp; Multipliers'!U16*'Calc Com &amp; Cap'!$J$78</f>
        <v>0</v>
      </c>
      <c r="CD89" s="23">
        <f>'Seasonal Factors &amp; Multipliers'!V16*'Calc Com &amp; Cap'!$J$78</f>
        <v>0</v>
      </c>
      <c r="CE89" s="23">
        <f>'Seasonal Factors &amp; Multipliers'!W16*'Calc Com &amp; Cap'!$J$78</f>
        <v>0</v>
      </c>
      <c r="CF89" s="23">
        <f>'Seasonal Factors &amp; Multipliers'!X16*'Calc Com &amp; Cap'!$J$78</f>
        <v>0</v>
      </c>
      <c r="CG89" s="23">
        <f>'Seasonal Factors &amp; Multipliers'!Y16*'Calc Com &amp; Cap'!$J$78</f>
        <v>0</v>
      </c>
      <c r="CH89" s="23"/>
      <c r="CJ89" s="37"/>
      <c r="CK89" s="23"/>
      <c r="CL89" s="23"/>
      <c r="CM89" s="23"/>
      <c r="CN89" s="23"/>
      <c r="CO89" s="23"/>
      <c r="CP89" s="23">
        <f>'Seasonal Factors &amp; Multipliers'!N16*'Calc Com &amp; Cap'!$K$78</f>
        <v>0</v>
      </c>
      <c r="CQ89" s="23">
        <f>'Seasonal Factors &amp; Multipliers'!O16*'Calc Com &amp; Cap'!$K$78</f>
        <v>0</v>
      </c>
      <c r="CR89" s="23">
        <f>'Seasonal Factors &amp; Multipliers'!P16*'Calc Com &amp; Cap'!$K$78</f>
        <v>0</v>
      </c>
      <c r="CS89" s="23">
        <f>'Seasonal Factors &amp; Multipliers'!Q16*'Calc Com &amp; Cap'!$K$78</f>
        <v>0</v>
      </c>
      <c r="CT89" s="23">
        <f>'Seasonal Factors &amp; Multipliers'!R16*'Calc Com &amp; Cap'!$K$78</f>
        <v>0</v>
      </c>
      <c r="CU89" s="23">
        <f>'Seasonal Factors &amp; Multipliers'!S16*'Calc Com &amp; Cap'!$K$78</f>
        <v>0</v>
      </c>
      <c r="CV89" s="23">
        <f>'Seasonal Factors &amp; Multipliers'!T16*'Calc Com &amp; Cap'!$K$78</f>
        <v>0</v>
      </c>
      <c r="CW89" s="23">
        <f>'Seasonal Factors &amp; Multipliers'!U16*'Calc Com &amp; Cap'!$K$78</f>
        <v>0</v>
      </c>
      <c r="CX89" s="23">
        <f>'Seasonal Factors &amp; Multipliers'!V16*'Calc Com &amp; Cap'!$K$78</f>
        <v>0</v>
      </c>
      <c r="CY89" s="23">
        <f>'Seasonal Factors &amp; Multipliers'!W16*'Calc Com &amp; Cap'!$K$78</f>
        <v>0</v>
      </c>
      <c r="CZ89" s="23">
        <f>'Seasonal Factors &amp; Multipliers'!X16*'Calc Com &amp; Cap'!$K$78</f>
        <v>0</v>
      </c>
      <c r="DA89" s="23">
        <f>'Seasonal Factors &amp; Multipliers'!Y16*'Calc Com &amp; Cap'!$K$78</f>
        <v>0</v>
      </c>
      <c r="DB89" s="23"/>
    </row>
    <row r="90" spans="1:106" ht="15">
      <c r="A90" s="23"/>
      <c r="B90" s="28"/>
      <c r="C90" s="23" t="s">
        <v>112</v>
      </c>
      <c r="D90" s="30" t="s">
        <v>136</v>
      </c>
      <c r="E90" s="23"/>
      <c r="F90" s="32" t="s">
        <v>145</v>
      </c>
      <c r="G90" s="37"/>
      <c r="H90" s="23"/>
      <c r="I90" s="23"/>
      <c r="J90" s="23"/>
      <c r="K90" s="23"/>
      <c r="L90" s="23"/>
      <c r="M90" s="23"/>
      <c r="N90" s="23">
        <f>IF($G$78&gt;0, 0.0001)</f>
        <v>1E-4</v>
      </c>
      <c r="O90" s="23">
        <f t="shared" ref="O90:Y90" si="63">IF($G$78&gt;0, 0.0001)</f>
        <v>1E-4</v>
      </c>
      <c r="P90" s="23">
        <f t="shared" si="63"/>
        <v>1E-4</v>
      </c>
      <c r="Q90" s="23">
        <f t="shared" si="63"/>
        <v>1E-4</v>
      </c>
      <c r="R90" s="23">
        <f t="shared" si="63"/>
        <v>1E-4</v>
      </c>
      <c r="S90" s="23">
        <f t="shared" si="63"/>
        <v>1E-4</v>
      </c>
      <c r="T90" s="23">
        <f t="shared" si="63"/>
        <v>1E-4</v>
      </c>
      <c r="U90" s="23">
        <f t="shared" si="63"/>
        <v>1E-4</v>
      </c>
      <c r="V90" s="23">
        <f t="shared" si="63"/>
        <v>1E-4</v>
      </c>
      <c r="W90" s="23">
        <f t="shared" si="63"/>
        <v>1E-4</v>
      </c>
      <c r="X90" s="23">
        <f t="shared" si="63"/>
        <v>1E-4</v>
      </c>
      <c r="Y90" s="23">
        <f t="shared" si="63"/>
        <v>1E-4</v>
      </c>
      <c r="Z90" s="23"/>
      <c r="AA90" s="37"/>
      <c r="AB90" s="23"/>
      <c r="AC90" s="23"/>
      <c r="AD90" s="23"/>
      <c r="AE90" s="23"/>
      <c r="AF90" s="23"/>
      <c r="AG90" s="23"/>
      <c r="AH90" s="23">
        <f>IF($G$78&gt;0, 0.0001)</f>
        <v>1E-4</v>
      </c>
      <c r="AI90" s="23">
        <f t="shared" ref="AI90:AS90" si="64">IF($G$78&gt;0, 0.0001)</f>
        <v>1E-4</v>
      </c>
      <c r="AJ90" s="23">
        <f t="shared" si="64"/>
        <v>1E-4</v>
      </c>
      <c r="AK90" s="23">
        <f t="shared" si="64"/>
        <v>1E-4</v>
      </c>
      <c r="AL90" s="23">
        <f t="shared" si="64"/>
        <v>1E-4</v>
      </c>
      <c r="AM90" s="23">
        <f t="shared" si="64"/>
        <v>1E-4</v>
      </c>
      <c r="AN90" s="23">
        <f t="shared" si="64"/>
        <v>1E-4</v>
      </c>
      <c r="AO90" s="23">
        <f t="shared" si="64"/>
        <v>1E-4</v>
      </c>
      <c r="AP90" s="23">
        <f t="shared" si="64"/>
        <v>1E-4</v>
      </c>
      <c r="AQ90" s="23">
        <f t="shared" si="64"/>
        <v>1E-4</v>
      </c>
      <c r="AR90" s="23">
        <f t="shared" si="64"/>
        <v>1E-4</v>
      </c>
      <c r="AS90" s="23">
        <f t="shared" si="64"/>
        <v>1E-4</v>
      </c>
      <c r="AT90" s="62"/>
      <c r="AV90" s="23"/>
      <c r="AW90" s="23"/>
      <c r="AX90" s="23"/>
      <c r="AY90" s="23"/>
      <c r="AZ90" s="23"/>
      <c r="BA90" s="23"/>
      <c r="BB90" s="23">
        <f>IF($G$78&gt;0, 0.0001)</f>
        <v>1E-4</v>
      </c>
      <c r="BC90" s="23">
        <f t="shared" ref="BC90:BM90" si="65">IF($G$78&gt;0, 0.0001)</f>
        <v>1E-4</v>
      </c>
      <c r="BD90" s="23">
        <f t="shared" si="65"/>
        <v>1E-4</v>
      </c>
      <c r="BE90" s="23">
        <f t="shared" si="65"/>
        <v>1E-4</v>
      </c>
      <c r="BF90" s="23">
        <f t="shared" si="65"/>
        <v>1E-4</v>
      </c>
      <c r="BG90" s="23">
        <f t="shared" si="65"/>
        <v>1E-4</v>
      </c>
      <c r="BH90" s="23">
        <f t="shared" si="65"/>
        <v>1E-4</v>
      </c>
      <c r="BI90" s="23">
        <f t="shared" si="65"/>
        <v>1E-4</v>
      </c>
      <c r="BJ90" s="23">
        <f t="shared" si="65"/>
        <v>1E-4</v>
      </c>
      <c r="BK90" s="23">
        <f t="shared" si="65"/>
        <v>1E-4</v>
      </c>
      <c r="BL90" s="23">
        <f t="shared" si="65"/>
        <v>1E-4</v>
      </c>
      <c r="BM90" s="23">
        <f t="shared" si="65"/>
        <v>1E-4</v>
      </c>
      <c r="BN90" s="23"/>
      <c r="BP90" s="37"/>
      <c r="BQ90" s="23"/>
      <c r="BR90" s="23"/>
      <c r="BS90" s="23"/>
      <c r="BT90" s="23"/>
      <c r="BU90" s="23"/>
      <c r="BV90" s="23">
        <f>IF($G$78&gt;0, 0.0001)</f>
        <v>1E-4</v>
      </c>
      <c r="BW90" s="23">
        <f t="shared" ref="BW90:CG90" si="66">IF($G$78&gt;0, 0.0001)</f>
        <v>1E-4</v>
      </c>
      <c r="BX90" s="23">
        <f t="shared" si="66"/>
        <v>1E-4</v>
      </c>
      <c r="BY90" s="23">
        <f t="shared" si="66"/>
        <v>1E-4</v>
      </c>
      <c r="BZ90" s="23">
        <f t="shared" si="66"/>
        <v>1E-4</v>
      </c>
      <c r="CA90" s="23">
        <f t="shared" si="66"/>
        <v>1E-4</v>
      </c>
      <c r="CB90" s="23">
        <f t="shared" si="66"/>
        <v>1E-4</v>
      </c>
      <c r="CC90" s="23">
        <f t="shared" si="66"/>
        <v>1E-4</v>
      </c>
      <c r="CD90" s="23">
        <f t="shared" si="66"/>
        <v>1E-4</v>
      </c>
      <c r="CE90" s="23">
        <f t="shared" si="66"/>
        <v>1E-4</v>
      </c>
      <c r="CF90" s="23">
        <f t="shared" si="66"/>
        <v>1E-4</v>
      </c>
      <c r="CG90" s="23">
        <f t="shared" si="66"/>
        <v>1E-4</v>
      </c>
      <c r="CH90" s="23"/>
      <c r="CJ90" s="37"/>
      <c r="CK90" s="23"/>
      <c r="CL90" s="23"/>
      <c r="CM90" s="23"/>
      <c r="CN90" s="23"/>
      <c r="CO90" s="23"/>
      <c r="CP90" s="23">
        <f>IF($G$78&gt;0, 0.0001)</f>
        <v>1E-4</v>
      </c>
      <c r="CQ90" s="23">
        <f t="shared" ref="CQ90:DA90" si="67">IF($G$78&gt;0, 0.0001)</f>
        <v>1E-4</v>
      </c>
      <c r="CR90" s="23">
        <f t="shared" si="67"/>
        <v>1E-4</v>
      </c>
      <c r="CS90" s="23">
        <f t="shared" si="67"/>
        <v>1E-4</v>
      </c>
      <c r="CT90" s="23">
        <f t="shared" si="67"/>
        <v>1E-4</v>
      </c>
      <c r="CU90" s="23">
        <f t="shared" si="67"/>
        <v>1E-4</v>
      </c>
      <c r="CV90" s="23">
        <f t="shared" si="67"/>
        <v>1E-4</v>
      </c>
      <c r="CW90" s="23">
        <f t="shared" si="67"/>
        <v>1E-4</v>
      </c>
      <c r="CX90" s="23">
        <f t="shared" si="67"/>
        <v>1E-4</v>
      </c>
      <c r="CY90" s="23">
        <f t="shared" si="67"/>
        <v>1E-4</v>
      </c>
      <c r="CZ90" s="23">
        <f t="shared" si="67"/>
        <v>1E-4</v>
      </c>
      <c r="DA90" s="23">
        <f t="shared" si="67"/>
        <v>1E-4</v>
      </c>
      <c r="DB90" s="23"/>
    </row>
    <row r="91" spans="1:106" ht="13">
      <c r="A91" s="23"/>
      <c r="B91" s="28"/>
      <c r="C91" s="23"/>
      <c r="D91" s="30"/>
      <c r="E91" s="23"/>
      <c r="F91" s="23"/>
      <c r="G91" s="37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B91" s="37"/>
      <c r="AC91" s="23"/>
      <c r="AD91" s="23"/>
      <c r="AE91" s="23"/>
      <c r="AF91" s="23"/>
      <c r="AG91" s="2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23"/>
      <c r="AV91" s="37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P91" s="37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J91" s="37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</row>
    <row r="92" spans="1:106" ht="13">
      <c r="A92" s="23"/>
      <c r="B92" s="28"/>
      <c r="C92" s="29" t="s">
        <v>146</v>
      </c>
      <c r="D92" s="30"/>
      <c r="E92" s="23"/>
      <c r="F92" s="23"/>
      <c r="G92" s="37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B92" s="37"/>
      <c r="AC92" s="23"/>
      <c r="AD92" s="23"/>
      <c r="AE92" s="23"/>
      <c r="AF92" s="23"/>
      <c r="AG92" s="2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23"/>
      <c r="AV92" s="37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P92" s="37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J92" s="37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</row>
    <row r="93" spans="1:106" ht="13">
      <c r="A93" s="23"/>
      <c r="B93" s="28"/>
      <c r="C93" s="23" t="s">
        <v>110</v>
      </c>
      <c r="D93" s="30" t="str">
        <f>D90</f>
        <v>£/Peak day kWh</v>
      </c>
      <c r="E93" s="30"/>
      <c r="F93" s="32" t="s">
        <v>147</v>
      </c>
      <c r="G93" s="37">
        <f>ROUND(G84,5)</f>
        <v>0.43713999999999997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>
        <f>ROUND(AA84,5)</f>
        <v>0.43813999999999997</v>
      </c>
      <c r="AB93" s="37"/>
      <c r="AC93" s="23"/>
      <c r="AD93" s="23"/>
      <c r="AE93" s="23"/>
      <c r="AF93" s="23"/>
      <c r="AG93" s="2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23"/>
      <c r="AU93" s="23">
        <f>ROUND(AU84,5)</f>
        <v>0.47494999999999998</v>
      </c>
      <c r="AV93" s="37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P93" s="37">
        <f>ROUND(BP84,5)</f>
        <v>0.50487000000000004</v>
      </c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J93" s="37">
        <f>ROUND(CJ84,5)</f>
        <v>0.52195999999999998</v>
      </c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</row>
    <row r="94" spans="1:106" ht="13">
      <c r="A94" s="23"/>
      <c r="B94" s="28"/>
      <c r="C94" s="23" t="s">
        <v>57</v>
      </c>
      <c r="D94" s="30" t="str">
        <f t="shared" ref="D94:D99" si="68">D85</f>
        <v>£/Peak day kWh</v>
      </c>
      <c r="E94" s="23"/>
      <c r="F94" s="32" t="s">
        <v>147</v>
      </c>
      <c r="G94" s="37"/>
      <c r="H94" s="23"/>
      <c r="I94" s="23">
        <f>ROUND(I85,5)</f>
        <v>0.16799</v>
      </c>
      <c r="J94" s="23">
        <f>ROUND(J85,5)</f>
        <v>0.35272999999999999</v>
      </c>
      <c r="K94" s="23">
        <f>ROUND(K85,5)</f>
        <v>5.8009999999999999E-2</v>
      </c>
      <c r="L94" s="23">
        <f>ROUND(L85,5)</f>
        <v>1.141E-2</v>
      </c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B94" s="37"/>
      <c r="AC94" s="23">
        <f>ROUND(AC85,5)</f>
        <v>0.16838</v>
      </c>
      <c r="AD94" s="23">
        <f t="shared" ref="AD94:AF94" si="69">ROUND(AD85,5)</f>
        <v>0.35354000000000002</v>
      </c>
      <c r="AE94" s="23">
        <f t="shared" si="69"/>
        <v>5.8139999999999997E-2</v>
      </c>
      <c r="AF94" s="23">
        <f t="shared" si="69"/>
        <v>1.1440000000000001E-2</v>
      </c>
      <c r="AG94" s="2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23"/>
      <c r="AU94" s="23"/>
      <c r="AV94" s="37"/>
      <c r="AW94" s="23">
        <f>ROUND(AW85,5)</f>
        <v>0.18251999999999999</v>
      </c>
      <c r="AX94" s="23">
        <f>ROUND(AX85,5)</f>
        <v>0.38323000000000002</v>
      </c>
      <c r="AY94" s="23">
        <f>ROUND(AY85,5)</f>
        <v>6.3030000000000003E-2</v>
      </c>
      <c r="AZ94" s="23">
        <f>ROUND(AZ85,5)</f>
        <v>1.24E-2</v>
      </c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P94" s="37"/>
      <c r="BQ94" s="23">
        <f>ROUND(BQ85,7)</f>
        <v>0.194023</v>
      </c>
      <c r="BR94" s="23">
        <f>ROUND(BR85,7)</f>
        <v>0.40738269999999999</v>
      </c>
      <c r="BS94" s="23">
        <f>ROUND(BS85,7)</f>
        <v>6.6996799999999995E-2</v>
      </c>
      <c r="BT94" s="23">
        <f>ROUND(BT85,7)</f>
        <v>1.31772E-2</v>
      </c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J94" s="37"/>
      <c r="CK94" s="23">
        <f>ROUND(CK85,5)</f>
        <v>0.20058999999999999</v>
      </c>
      <c r="CL94" s="23">
        <f>ROUND(CL85,5)</f>
        <v>0.42116999999999999</v>
      </c>
      <c r="CM94" s="23">
        <f>ROUND(CM85,5)</f>
        <v>6.9260000000000002E-2</v>
      </c>
      <c r="CN94" s="23">
        <f>ROUND(CN85,5)</f>
        <v>1.362E-2</v>
      </c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</row>
    <row r="95" spans="1:106" ht="13">
      <c r="A95" s="23"/>
      <c r="B95" s="28"/>
      <c r="C95" s="23" t="s">
        <v>58</v>
      </c>
      <c r="D95" s="30" t="str">
        <f t="shared" si="68"/>
        <v>£/Peak day kWh</v>
      </c>
      <c r="E95" s="23"/>
      <c r="F95" s="32" t="s">
        <v>147</v>
      </c>
      <c r="G95" s="37"/>
      <c r="H95" s="23"/>
      <c r="I95" s="23"/>
      <c r="J95" s="23"/>
      <c r="K95" s="23"/>
      <c r="L95" s="23"/>
      <c r="M95" s="23"/>
      <c r="N95" s="23">
        <f>ROUND(N86,7)</f>
        <v>5.5997499999999999E-2</v>
      </c>
      <c r="O95" s="23">
        <f t="shared" ref="O95:Y95" si="70">ROUND(O86,7)</f>
        <v>5.5997499999999999E-2</v>
      </c>
      <c r="P95" s="23">
        <f t="shared" si="70"/>
        <v>7.4663400000000005E-2</v>
      </c>
      <c r="Q95" s="23">
        <f t="shared" si="70"/>
        <v>0.1306609</v>
      </c>
      <c r="R95" s="23">
        <f t="shared" si="70"/>
        <v>0.14932670000000001</v>
      </c>
      <c r="S95" s="23">
        <f t="shared" si="70"/>
        <v>0.111995</v>
      </c>
      <c r="T95" s="23">
        <f t="shared" si="70"/>
        <v>5.5997499999999999E-2</v>
      </c>
      <c r="U95" s="23">
        <f t="shared" si="70"/>
        <v>4.2402000000000004E-3</v>
      </c>
      <c r="V95" s="23">
        <f t="shared" si="70"/>
        <v>4.2402000000000004E-3</v>
      </c>
      <c r="W95" s="23">
        <f t="shared" si="70"/>
        <v>4.2402000000000004E-3</v>
      </c>
      <c r="X95" s="23">
        <f t="shared" si="70"/>
        <v>4.2402000000000004E-3</v>
      </c>
      <c r="Y95" s="23">
        <f t="shared" si="70"/>
        <v>4.2402000000000004E-3</v>
      </c>
      <c r="Z95" s="23"/>
      <c r="AB95" s="37"/>
      <c r="AC95" s="23"/>
      <c r="AD95" s="23"/>
      <c r="AE95" s="23"/>
      <c r="AF95" s="23"/>
      <c r="AG95" s="23"/>
      <c r="AH95" s="93">
        <f>ROUND(AH86,7)</f>
        <v>5.6126000000000002E-2</v>
      </c>
      <c r="AI95" s="93">
        <f t="shared" ref="AI95:AS95" si="71">ROUND(AI86,7)</f>
        <v>5.6126000000000002E-2</v>
      </c>
      <c r="AJ95" s="93">
        <f t="shared" si="71"/>
        <v>7.4834700000000004E-2</v>
      </c>
      <c r="AK95" s="93">
        <f t="shared" si="71"/>
        <v>0.13096079999999999</v>
      </c>
      <c r="AL95" s="93">
        <f t="shared" si="71"/>
        <v>0.14966950000000001</v>
      </c>
      <c r="AM95" s="93">
        <f t="shared" si="71"/>
        <v>0.11225209999999999</v>
      </c>
      <c r="AN95" s="93">
        <f t="shared" si="71"/>
        <v>5.6126000000000002E-2</v>
      </c>
      <c r="AO95" s="93">
        <f t="shared" si="71"/>
        <v>4.2500000000000003E-3</v>
      </c>
      <c r="AP95" s="93">
        <f t="shared" si="71"/>
        <v>4.2500000000000003E-3</v>
      </c>
      <c r="AQ95" s="93">
        <f t="shared" si="71"/>
        <v>4.2500000000000003E-3</v>
      </c>
      <c r="AR95" s="93">
        <f t="shared" si="71"/>
        <v>4.2500000000000003E-3</v>
      </c>
      <c r="AS95" s="93">
        <f t="shared" si="71"/>
        <v>4.2500000000000003E-3</v>
      </c>
      <c r="AT95" s="23"/>
      <c r="AV95" s="37"/>
      <c r="AW95" s="23"/>
      <c r="AX95" s="23"/>
      <c r="AY95" s="23"/>
      <c r="AZ95" s="23"/>
      <c r="BA95" s="23"/>
      <c r="BB95" s="93">
        <f>ROUND(BB86,7)</f>
        <v>6.0840600000000002E-2</v>
      </c>
      <c r="BC95" s="93">
        <f t="shared" ref="BC95:BM95" si="72">ROUND(BC86,7)</f>
        <v>6.0840600000000002E-2</v>
      </c>
      <c r="BD95" s="93">
        <f t="shared" si="72"/>
        <v>8.1120800000000007E-2</v>
      </c>
      <c r="BE95" s="93">
        <f t="shared" si="72"/>
        <v>0.14196139999999999</v>
      </c>
      <c r="BF95" s="93">
        <f t="shared" si="72"/>
        <v>0.16224160000000001</v>
      </c>
      <c r="BG95" s="93">
        <f t="shared" si="72"/>
        <v>0.1216812</v>
      </c>
      <c r="BH95" s="93">
        <f t="shared" si="72"/>
        <v>6.0840600000000002E-2</v>
      </c>
      <c r="BI95" s="93">
        <f t="shared" si="72"/>
        <v>4.607E-3</v>
      </c>
      <c r="BJ95" s="93">
        <f t="shared" si="72"/>
        <v>4.607E-3</v>
      </c>
      <c r="BK95" s="93">
        <f t="shared" si="72"/>
        <v>4.607E-3</v>
      </c>
      <c r="BL95" s="93">
        <f t="shared" si="72"/>
        <v>4.607E-3</v>
      </c>
      <c r="BM95" s="93">
        <f t="shared" si="72"/>
        <v>4.607E-3</v>
      </c>
      <c r="BN95" s="23"/>
      <c r="BP95" s="37"/>
      <c r="BQ95" s="23"/>
      <c r="BR95" s="23"/>
      <c r="BS95" s="23"/>
      <c r="BT95" s="23"/>
      <c r="BU95" s="23"/>
      <c r="BV95" s="93">
        <f>ROUND(BV86,7)</f>
        <v>6.4674300000000004E-2</v>
      </c>
      <c r="BW95" s="93">
        <f t="shared" ref="BW95:CG95" si="73">ROUND(BW86,7)</f>
        <v>6.4674300000000004E-2</v>
      </c>
      <c r="BX95" s="93">
        <f t="shared" si="73"/>
        <v>8.6232500000000004E-2</v>
      </c>
      <c r="BY95" s="93">
        <f t="shared" si="73"/>
        <v>0.15090680000000001</v>
      </c>
      <c r="BZ95" s="93">
        <f t="shared" si="73"/>
        <v>0.1724649</v>
      </c>
      <c r="CA95" s="93">
        <f t="shared" si="73"/>
        <v>0.12934870000000001</v>
      </c>
      <c r="CB95" s="93">
        <f t="shared" si="73"/>
        <v>6.4674300000000004E-2</v>
      </c>
      <c r="CC95" s="93">
        <f t="shared" si="73"/>
        <v>4.8973000000000003E-3</v>
      </c>
      <c r="CD95" s="93">
        <f t="shared" si="73"/>
        <v>4.8973000000000003E-3</v>
      </c>
      <c r="CE95" s="93">
        <f t="shared" si="73"/>
        <v>4.8973000000000003E-3</v>
      </c>
      <c r="CF95" s="93">
        <f t="shared" si="73"/>
        <v>4.8973000000000003E-3</v>
      </c>
      <c r="CG95" s="93">
        <f t="shared" si="73"/>
        <v>4.8973000000000003E-3</v>
      </c>
      <c r="CH95" s="23"/>
      <c r="CJ95" s="37"/>
      <c r="CK95" s="23"/>
      <c r="CL95" s="23"/>
      <c r="CM95" s="23"/>
      <c r="CN95" s="23"/>
      <c r="CO95" s="23"/>
      <c r="CP95" s="93">
        <f>ROUND(CP86,7)</f>
        <v>6.6863300000000001E-2</v>
      </c>
      <c r="CQ95" s="93">
        <f t="shared" ref="CQ95:DA95" si="74">ROUND(CQ86,7)</f>
        <v>6.6863300000000001E-2</v>
      </c>
      <c r="CR95" s="93">
        <f t="shared" si="74"/>
        <v>8.9151099999999997E-2</v>
      </c>
      <c r="CS95" s="93">
        <f t="shared" si="74"/>
        <v>0.1560144</v>
      </c>
      <c r="CT95" s="93">
        <f t="shared" si="74"/>
        <v>0.17830209999999999</v>
      </c>
      <c r="CU95" s="93">
        <f t="shared" si="74"/>
        <v>0.1337266</v>
      </c>
      <c r="CV95" s="93">
        <f t="shared" si="74"/>
        <v>6.6863300000000001E-2</v>
      </c>
      <c r="CW95" s="93">
        <f t="shared" si="74"/>
        <v>5.0629999999999998E-3</v>
      </c>
      <c r="CX95" s="93">
        <f t="shared" si="74"/>
        <v>5.0629999999999998E-3</v>
      </c>
      <c r="CY95" s="93">
        <f t="shared" si="74"/>
        <v>5.0629999999999998E-3</v>
      </c>
      <c r="CZ95" s="93">
        <f t="shared" si="74"/>
        <v>5.0629999999999998E-3</v>
      </c>
      <c r="DA95" s="93">
        <f t="shared" si="74"/>
        <v>5.0629999999999998E-3</v>
      </c>
      <c r="DB95" s="23"/>
    </row>
    <row r="96" spans="1:106" ht="13">
      <c r="A96" s="23"/>
      <c r="B96" s="28"/>
      <c r="C96" s="23" t="s">
        <v>59</v>
      </c>
      <c r="D96" s="30" t="str">
        <f t="shared" si="68"/>
        <v>£/Peak day kWh</v>
      </c>
      <c r="E96" s="23"/>
      <c r="F96" s="32" t="s">
        <v>147</v>
      </c>
      <c r="G96" s="37"/>
      <c r="H96" s="23"/>
      <c r="I96" s="23"/>
      <c r="J96" s="23"/>
      <c r="K96" s="23"/>
      <c r="L96" s="23"/>
      <c r="M96" s="23"/>
      <c r="N96" s="62">
        <f>ROUND(N87,7)</f>
        <v>2.7977000000000002E-3</v>
      </c>
      <c r="O96" s="62">
        <f t="shared" ref="O96:Y96" si="75">ROUND(O87,7)</f>
        <v>2.7977000000000002E-3</v>
      </c>
      <c r="P96" s="62">
        <f t="shared" si="75"/>
        <v>4.9833999999999998E-3</v>
      </c>
      <c r="Q96" s="62">
        <f t="shared" si="75"/>
        <v>8.6990999999999995E-3</v>
      </c>
      <c r="R96" s="62">
        <f t="shared" si="75"/>
        <v>9.9667999999999996E-3</v>
      </c>
      <c r="S96" s="62">
        <f t="shared" si="75"/>
        <v>7.4751000000000001E-3</v>
      </c>
      <c r="T96" s="62">
        <f t="shared" si="75"/>
        <v>2.7977000000000002E-3</v>
      </c>
      <c r="U96" s="62">
        <f t="shared" si="75"/>
        <v>2.186E-4</v>
      </c>
      <c r="V96" s="62">
        <f t="shared" si="75"/>
        <v>2.186E-4</v>
      </c>
      <c r="W96" s="62">
        <f t="shared" si="75"/>
        <v>2.186E-4</v>
      </c>
      <c r="X96" s="62">
        <f t="shared" si="75"/>
        <v>2.186E-4</v>
      </c>
      <c r="Y96" s="62">
        <f t="shared" si="75"/>
        <v>2.186E-4</v>
      </c>
      <c r="Z96" s="23"/>
      <c r="AB96" s="37"/>
      <c r="AC96" s="23"/>
      <c r="AD96" s="23"/>
      <c r="AE96" s="23"/>
      <c r="AF96" s="23"/>
      <c r="AG96" s="23"/>
      <c r="AH96" s="93">
        <f>ROUND(AH87,7)</f>
        <v>2.8040999999999999E-3</v>
      </c>
      <c r="AI96" s="93">
        <f t="shared" ref="AI96:AS96" si="76">ROUND(AI87,7)</f>
        <v>2.8040999999999999E-3</v>
      </c>
      <c r="AJ96" s="93">
        <f t="shared" si="76"/>
        <v>4.9947999999999998E-3</v>
      </c>
      <c r="AK96" s="93">
        <f t="shared" si="76"/>
        <v>8.7189999999999993E-3</v>
      </c>
      <c r="AL96" s="93">
        <f t="shared" si="76"/>
        <v>9.9895999999999995E-3</v>
      </c>
      <c r="AM96" s="93">
        <f t="shared" si="76"/>
        <v>7.4922000000000001E-3</v>
      </c>
      <c r="AN96" s="93">
        <f t="shared" si="76"/>
        <v>2.8040999999999999E-3</v>
      </c>
      <c r="AO96" s="93">
        <f t="shared" si="76"/>
        <v>2.1910000000000001E-4</v>
      </c>
      <c r="AP96" s="93">
        <f t="shared" si="76"/>
        <v>2.1910000000000001E-4</v>
      </c>
      <c r="AQ96" s="93">
        <f t="shared" si="76"/>
        <v>2.1910000000000001E-4</v>
      </c>
      <c r="AR96" s="93">
        <f t="shared" si="76"/>
        <v>2.1910000000000001E-4</v>
      </c>
      <c r="AS96" s="93">
        <f t="shared" si="76"/>
        <v>2.1910000000000001E-4</v>
      </c>
      <c r="AT96" s="23"/>
      <c r="AV96" s="37"/>
      <c r="AW96" s="23"/>
      <c r="AX96" s="23"/>
      <c r="AY96" s="23"/>
      <c r="AZ96" s="23"/>
      <c r="BA96" s="23"/>
      <c r="BB96" s="93">
        <f>ROUND(BB87,7)</f>
        <v>3.0397000000000002E-3</v>
      </c>
      <c r="BC96" s="93">
        <f t="shared" ref="BC96:BM96" si="77">ROUND(BC87,7)</f>
        <v>3.0397000000000002E-3</v>
      </c>
      <c r="BD96" s="93">
        <f t="shared" si="77"/>
        <v>5.4143999999999998E-3</v>
      </c>
      <c r="BE96" s="93">
        <f t="shared" si="77"/>
        <v>9.4514000000000004E-3</v>
      </c>
      <c r="BF96" s="93">
        <f t="shared" si="77"/>
        <v>1.08288E-2</v>
      </c>
      <c r="BG96" s="93">
        <f t="shared" si="77"/>
        <v>8.1215999999999997E-3</v>
      </c>
      <c r="BH96" s="93">
        <f t="shared" si="77"/>
        <v>3.0397000000000002E-3</v>
      </c>
      <c r="BI96" s="93">
        <f t="shared" si="77"/>
        <v>2.375E-4</v>
      </c>
      <c r="BJ96" s="93">
        <f>ROUND(BJ87,7)</f>
        <v>2.375E-4</v>
      </c>
      <c r="BK96" s="93">
        <f t="shared" si="77"/>
        <v>2.375E-4</v>
      </c>
      <c r="BL96" s="93">
        <f t="shared" si="77"/>
        <v>2.375E-4</v>
      </c>
      <c r="BM96" s="93">
        <f t="shared" si="77"/>
        <v>2.375E-4</v>
      </c>
      <c r="BN96" s="23"/>
      <c r="BP96" s="37"/>
      <c r="BQ96" s="23"/>
      <c r="BR96" s="23"/>
      <c r="BS96" s="23"/>
      <c r="BT96" s="23"/>
      <c r="BU96" s="23"/>
      <c r="BV96" s="93">
        <f>ROUND(BV87,7)</f>
        <v>3.2312E-3</v>
      </c>
      <c r="BW96" s="93">
        <f t="shared" ref="BW96:CG96" si="78">ROUND(BW87,7)</f>
        <v>3.2312E-3</v>
      </c>
      <c r="BX96" s="93">
        <f t="shared" si="78"/>
        <v>5.7555999999999996E-3</v>
      </c>
      <c r="BY96" s="93">
        <f t="shared" si="78"/>
        <v>1.0047E-2</v>
      </c>
      <c r="BZ96" s="93">
        <f t="shared" si="78"/>
        <v>1.15111E-2</v>
      </c>
      <c r="CA96" s="93">
        <f t="shared" si="78"/>
        <v>8.6333E-3</v>
      </c>
      <c r="CB96" s="93">
        <f t="shared" si="78"/>
        <v>3.2312E-3</v>
      </c>
      <c r="CC96" s="93">
        <f t="shared" si="78"/>
        <v>2.5240000000000001E-4</v>
      </c>
      <c r="CD96" s="93">
        <f t="shared" si="78"/>
        <v>2.5240000000000001E-4</v>
      </c>
      <c r="CE96" s="93">
        <f t="shared" si="78"/>
        <v>2.5240000000000001E-4</v>
      </c>
      <c r="CF96" s="93">
        <f t="shared" si="78"/>
        <v>2.5240000000000001E-4</v>
      </c>
      <c r="CG96" s="93">
        <f t="shared" si="78"/>
        <v>2.5240000000000001E-4</v>
      </c>
      <c r="CH96" s="23"/>
      <c r="CJ96" s="37"/>
      <c r="CK96" s="23"/>
      <c r="CL96" s="23"/>
      <c r="CM96" s="23"/>
      <c r="CN96" s="23"/>
      <c r="CO96" s="23"/>
      <c r="CP96" s="93">
        <f>ROUND(CP87,7)</f>
        <v>3.3406E-3</v>
      </c>
      <c r="CQ96" s="93">
        <f t="shared" ref="CQ96:DA96" si="79">ROUND(CQ87,7)</f>
        <v>3.3406E-3</v>
      </c>
      <c r="CR96" s="93">
        <f t="shared" si="79"/>
        <v>5.9503999999999998E-3</v>
      </c>
      <c r="CS96" s="93">
        <f t="shared" si="79"/>
        <v>1.0387E-2</v>
      </c>
      <c r="CT96" s="93">
        <f t="shared" si="79"/>
        <v>1.19007E-2</v>
      </c>
      <c r="CU96" s="93">
        <f t="shared" si="79"/>
        <v>8.9254999999999994E-3</v>
      </c>
      <c r="CV96" s="93">
        <f t="shared" si="79"/>
        <v>3.3406E-3</v>
      </c>
      <c r="CW96" s="93">
        <f t="shared" si="79"/>
        <v>2.61E-4</v>
      </c>
      <c r="CX96" s="93">
        <f t="shared" si="79"/>
        <v>2.61E-4</v>
      </c>
      <c r="CY96" s="93">
        <f t="shared" si="79"/>
        <v>2.61E-4</v>
      </c>
      <c r="CZ96" s="93">
        <f t="shared" si="79"/>
        <v>2.61E-4</v>
      </c>
      <c r="DA96" s="93">
        <f t="shared" si="79"/>
        <v>2.61E-4</v>
      </c>
      <c r="DB96" s="23"/>
    </row>
    <row r="97" spans="1:106" ht="13">
      <c r="A97" s="23"/>
      <c r="B97" s="28"/>
      <c r="C97" s="23" t="s">
        <v>60</v>
      </c>
      <c r="D97" s="30" t="str">
        <f t="shared" si="68"/>
        <v>£/Peak day kWh</v>
      </c>
      <c r="E97" s="23"/>
      <c r="F97" s="32" t="s">
        <v>147</v>
      </c>
      <c r="G97" s="37"/>
      <c r="H97" s="23"/>
      <c r="I97" s="23"/>
      <c r="J97" s="23"/>
      <c r="K97" s="23"/>
      <c r="L97" s="23"/>
      <c r="M97" s="23"/>
      <c r="N97" s="62">
        <f>ROUND(N88,7)</f>
        <v>2.7977000000000002E-3</v>
      </c>
      <c r="O97" s="62">
        <f t="shared" ref="O97:Y97" si="80">ROUND(O88,7)</f>
        <v>2.7977000000000002E-3</v>
      </c>
      <c r="P97" s="62">
        <f t="shared" si="80"/>
        <v>4.9833999999999998E-3</v>
      </c>
      <c r="Q97" s="62">
        <f t="shared" si="80"/>
        <v>8.6990999999999995E-3</v>
      </c>
      <c r="R97" s="62">
        <f t="shared" si="80"/>
        <v>9.9667999999999996E-3</v>
      </c>
      <c r="S97" s="62">
        <f t="shared" si="80"/>
        <v>7.4751000000000001E-3</v>
      </c>
      <c r="T97" s="62">
        <f t="shared" si="80"/>
        <v>2.7977000000000002E-3</v>
      </c>
      <c r="U97" s="62">
        <f t="shared" si="80"/>
        <v>2.186E-4</v>
      </c>
      <c r="V97" s="62">
        <f t="shared" si="80"/>
        <v>2.186E-4</v>
      </c>
      <c r="W97" s="62">
        <f t="shared" si="80"/>
        <v>2.186E-4</v>
      </c>
      <c r="X97" s="62">
        <f t="shared" si="80"/>
        <v>2.186E-4</v>
      </c>
      <c r="Y97" s="62">
        <f t="shared" si="80"/>
        <v>2.186E-4</v>
      </c>
      <c r="Z97" s="23"/>
      <c r="AB97" s="37"/>
      <c r="AC97" s="23"/>
      <c r="AD97" s="23"/>
      <c r="AE97" s="23"/>
      <c r="AF97" s="23"/>
      <c r="AG97" s="23"/>
      <c r="AH97" s="93">
        <f>ROUND(AH88,7)</f>
        <v>2.8040999999999999E-3</v>
      </c>
      <c r="AI97" s="93">
        <f t="shared" ref="AI97:AS97" si="81">ROUND(AI88,7)</f>
        <v>2.8040999999999999E-3</v>
      </c>
      <c r="AJ97" s="93">
        <f t="shared" si="81"/>
        <v>4.9947999999999998E-3</v>
      </c>
      <c r="AK97" s="93">
        <f t="shared" si="81"/>
        <v>8.7189999999999993E-3</v>
      </c>
      <c r="AL97" s="93">
        <f t="shared" si="81"/>
        <v>9.9895999999999995E-3</v>
      </c>
      <c r="AM97" s="93">
        <f t="shared" si="81"/>
        <v>7.4922000000000001E-3</v>
      </c>
      <c r="AN97" s="93">
        <f t="shared" si="81"/>
        <v>2.8040999999999999E-3</v>
      </c>
      <c r="AO97" s="93">
        <f t="shared" si="81"/>
        <v>2.1910000000000001E-4</v>
      </c>
      <c r="AP97" s="93">
        <f t="shared" si="81"/>
        <v>2.1910000000000001E-4</v>
      </c>
      <c r="AQ97" s="93">
        <f t="shared" si="81"/>
        <v>2.1910000000000001E-4</v>
      </c>
      <c r="AR97" s="93">
        <f t="shared" si="81"/>
        <v>2.1910000000000001E-4</v>
      </c>
      <c r="AS97" s="93">
        <f t="shared" si="81"/>
        <v>2.1910000000000001E-4</v>
      </c>
      <c r="AT97" s="23"/>
      <c r="AV97" s="37"/>
      <c r="AW97" s="23"/>
      <c r="AX97" s="23"/>
      <c r="AY97" s="23"/>
      <c r="AZ97" s="23"/>
      <c r="BA97" s="23"/>
      <c r="BB97" s="93">
        <f>ROUND(BB88,7)</f>
        <v>3.0397000000000002E-3</v>
      </c>
      <c r="BC97" s="93">
        <f t="shared" ref="BC97:BM97" si="82">ROUND(BC88,7)</f>
        <v>3.0397000000000002E-3</v>
      </c>
      <c r="BD97" s="93">
        <f t="shared" si="82"/>
        <v>5.4143999999999998E-3</v>
      </c>
      <c r="BE97" s="93">
        <f t="shared" si="82"/>
        <v>9.4514000000000004E-3</v>
      </c>
      <c r="BF97" s="93">
        <f t="shared" si="82"/>
        <v>1.08288E-2</v>
      </c>
      <c r="BG97" s="93">
        <f t="shared" si="82"/>
        <v>8.1215999999999997E-3</v>
      </c>
      <c r="BH97" s="93">
        <f t="shared" si="82"/>
        <v>3.0397000000000002E-3</v>
      </c>
      <c r="BI97" s="93">
        <f t="shared" si="82"/>
        <v>2.375E-4</v>
      </c>
      <c r="BJ97" s="93">
        <f t="shared" si="82"/>
        <v>2.375E-4</v>
      </c>
      <c r="BK97" s="93">
        <f t="shared" si="82"/>
        <v>2.375E-4</v>
      </c>
      <c r="BL97" s="93">
        <f t="shared" si="82"/>
        <v>2.375E-4</v>
      </c>
      <c r="BM97" s="93">
        <f t="shared" si="82"/>
        <v>2.375E-4</v>
      </c>
      <c r="BN97" s="23"/>
      <c r="BP97" s="37"/>
      <c r="BQ97" s="23"/>
      <c r="BR97" s="23"/>
      <c r="BS97" s="23"/>
      <c r="BT97" s="23"/>
      <c r="BU97" s="23"/>
      <c r="BV97" s="93">
        <f>ROUND(BV88,7)</f>
        <v>3.2312E-3</v>
      </c>
      <c r="BW97" s="93">
        <f t="shared" ref="BW97:CG97" si="83">ROUND(BW88,7)</f>
        <v>3.2312E-3</v>
      </c>
      <c r="BX97" s="93">
        <f t="shared" si="83"/>
        <v>5.7555999999999996E-3</v>
      </c>
      <c r="BY97" s="93">
        <f t="shared" si="83"/>
        <v>1.0047E-2</v>
      </c>
      <c r="BZ97" s="93">
        <f t="shared" si="83"/>
        <v>1.15111E-2</v>
      </c>
      <c r="CA97" s="93">
        <f t="shared" si="83"/>
        <v>8.6333E-3</v>
      </c>
      <c r="CB97" s="93">
        <f t="shared" si="83"/>
        <v>3.2312E-3</v>
      </c>
      <c r="CC97" s="93">
        <f t="shared" si="83"/>
        <v>2.5240000000000001E-4</v>
      </c>
      <c r="CD97" s="93">
        <f t="shared" si="83"/>
        <v>2.5240000000000001E-4</v>
      </c>
      <c r="CE97" s="93">
        <f t="shared" si="83"/>
        <v>2.5240000000000001E-4</v>
      </c>
      <c r="CF97" s="93">
        <f t="shared" si="83"/>
        <v>2.5240000000000001E-4</v>
      </c>
      <c r="CG97" s="93">
        <f t="shared" si="83"/>
        <v>2.5240000000000001E-4</v>
      </c>
      <c r="CH97" s="23"/>
      <c r="CJ97" s="37"/>
      <c r="CK97" s="23"/>
      <c r="CL97" s="23"/>
      <c r="CM97" s="23"/>
      <c r="CN97" s="23"/>
      <c r="CO97" s="23"/>
      <c r="CP97" s="93">
        <f>ROUND(CP88,7)</f>
        <v>3.3406E-3</v>
      </c>
      <c r="CQ97" s="93">
        <f t="shared" ref="CQ97:DA97" si="84">ROUND(CQ88,7)</f>
        <v>3.3406E-3</v>
      </c>
      <c r="CR97" s="93">
        <f t="shared" si="84"/>
        <v>5.9503999999999998E-3</v>
      </c>
      <c r="CS97" s="93">
        <f t="shared" si="84"/>
        <v>1.0387E-2</v>
      </c>
      <c r="CT97" s="93">
        <f t="shared" si="84"/>
        <v>1.19007E-2</v>
      </c>
      <c r="CU97" s="93">
        <f t="shared" si="84"/>
        <v>8.9254999999999994E-3</v>
      </c>
      <c r="CV97" s="93">
        <f t="shared" si="84"/>
        <v>3.3406E-3</v>
      </c>
      <c r="CW97" s="93">
        <f t="shared" si="84"/>
        <v>2.61E-4</v>
      </c>
      <c r="CX97" s="93">
        <f t="shared" si="84"/>
        <v>2.61E-4</v>
      </c>
      <c r="CY97" s="93">
        <f t="shared" si="84"/>
        <v>2.61E-4</v>
      </c>
      <c r="CZ97" s="93">
        <f t="shared" si="84"/>
        <v>2.61E-4</v>
      </c>
      <c r="DA97" s="93">
        <f t="shared" si="84"/>
        <v>2.61E-4</v>
      </c>
      <c r="DB97" s="23"/>
    </row>
    <row r="98" spans="1:106" ht="13">
      <c r="A98" s="23"/>
      <c r="B98" s="28"/>
      <c r="C98" s="23" t="s">
        <v>61</v>
      </c>
      <c r="D98" s="30" t="str">
        <f t="shared" si="68"/>
        <v>£/Peak day kWh</v>
      </c>
      <c r="E98" s="23"/>
      <c r="F98" s="32" t="s">
        <v>147</v>
      </c>
      <c r="G98" s="37"/>
      <c r="H98" s="23"/>
      <c r="I98" s="23"/>
      <c r="J98" s="23"/>
      <c r="K98" s="23"/>
      <c r="L98" s="23"/>
      <c r="M98" s="23"/>
      <c r="N98" s="23">
        <f>ROUND(N89,7)</f>
        <v>0</v>
      </c>
      <c r="O98" s="23">
        <f t="shared" ref="O98:Y98" si="85">ROUND(O89,7)</f>
        <v>0</v>
      </c>
      <c r="P98" s="23">
        <f t="shared" si="85"/>
        <v>0</v>
      </c>
      <c r="Q98" s="23">
        <f t="shared" si="85"/>
        <v>0</v>
      </c>
      <c r="R98" s="23">
        <f t="shared" si="85"/>
        <v>0</v>
      </c>
      <c r="S98" s="23">
        <f t="shared" si="85"/>
        <v>0</v>
      </c>
      <c r="T98" s="23">
        <f t="shared" si="85"/>
        <v>0</v>
      </c>
      <c r="U98" s="23">
        <f t="shared" si="85"/>
        <v>0</v>
      </c>
      <c r="V98" s="23">
        <f t="shared" si="85"/>
        <v>0</v>
      </c>
      <c r="W98" s="23">
        <f t="shared" si="85"/>
        <v>0</v>
      </c>
      <c r="X98" s="23">
        <f t="shared" si="85"/>
        <v>0</v>
      </c>
      <c r="Y98" s="23">
        <f t="shared" si="85"/>
        <v>0</v>
      </c>
      <c r="Z98" s="23"/>
      <c r="AB98" s="37"/>
      <c r="AC98" s="23"/>
      <c r="AD98" s="23"/>
      <c r="AE98" s="23"/>
      <c r="AF98" s="23"/>
      <c r="AG98" s="23"/>
      <c r="AH98" s="23">
        <f>ROUND(AH89,7)</f>
        <v>0</v>
      </c>
      <c r="AI98" s="23">
        <f t="shared" ref="AI98:AS98" si="86">ROUND(AI89,7)</f>
        <v>0</v>
      </c>
      <c r="AJ98" s="23">
        <f t="shared" si="86"/>
        <v>0</v>
      </c>
      <c r="AK98" s="23">
        <f t="shared" si="86"/>
        <v>0</v>
      </c>
      <c r="AL98" s="23">
        <f t="shared" si="86"/>
        <v>0</v>
      </c>
      <c r="AM98" s="23">
        <f t="shared" si="86"/>
        <v>0</v>
      </c>
      <c r="AN98" s="23">
        <f t="shared" si="86"/>
        <v>0</v>
      </c>
      <c r="AO98" s="23">
        <f t="shared" si="86"/>
        <v>0</v>
      </c>
      <c r="AP98" s="23">
        <f t="shared" si="86"/>
        <v>0</v>
      </c>
      <c r="AQ98" s="23">
        <f t="shared" si="86"/>
        <v>0</v>
      </c>
      <c r="AR98" s="23">
        <f t="shared" si="86"/>
        <v>0</v>
      </c>
      <c r="AS98" s="23">
        <f t="shared" si="86"/>
        <v>0</v>
      </c>
      <c r="AT98" s="23"/>
      <c r="AV98" s="37"/>
      <c r="AW98" s="23"/>
      <c r="AX98" s="23"/>
      <c r="AY98" s="23"/>
      <c r="AZ98" s="23"/>
      <c r="BA98" s="23"/>
      <c r="BB98" s="23">
        <f>ROUND(BB89,7)</f>
        <v>0</v>
      </c>
      <c r="BC98" s="23">
        <f t="shared" ref="BC98:BM98" si="87">ROUND(BC89,7)</f>
        <v>0</v>
      </c>
      <c r="BD98" s="23">
        <f t="shared" si="87"/>
        <v>0</v>
      </c>
      <c r="BE98" s="23">
        <f t="shared" si="87"/>
        <v>0</v>
      </c>
      <c r="BF98" s="23">
        <f t="shared" si="87"/>
        <v>0</v>
      </c>
      <c r="BG98" s="23">
        <f t="shared" si="87"/>
        <v>0</v>
      </c>
      <c r="BH98" s="23">
        <f t="shared" si="87"/>
        <v>0</v>
      </c>
      <c r="BI98" s="23">
        <f t="shared" si="87"/>
        <v>0</v>
      </c>
      <c r="BJ98" s="23">
        <f t="shared" si="87"/>
        <v>0</v>
      </c>
      <c r="BK98" s="23">
        <f t="shared" si="87"/>
        <v>0</v>
      </c>
      <c r="BL98" s="23">
        <f t="shared" si="87"/>
        <v>0</v>
      </c>
      <c r="BM98" s="23">
        <f t="shared" si="87"/>
        <v>0</v>
      </c>
      <c r="BN98" s="23"/>
      <c r="BP98" s="37"/>
      <c r="BQ98" s="23"/>
      <c r="BR98" s="23"/>
      <c r="BS98" s="23"/>
      <c r="BT98" s="23"/>
      <c r="BU98" s="23"/>
      <c r="BV98" s="23">
        <f>ROUND(BV89,7)</f>
        <v>0</v>
      </c>
      <c r="BW98" s="23">
        <f t="shared" ref="BW98:CG98" si="88">ROUND(BW89,7)</f>
        <v>0</v>
      </c>
      <c r="BX98" s="23">
        <f t="shared" si="88"/>
        <v>0</v>
      </c>
      <c r="BY98" s="23">
        <f t="shared" si="88"/>
        <v>0</v>
      </c>
      <c r="BZ98" s="23">
        <f t="shared" si="88"/>
        <v>0</v>
      </c>
      <c r="CA98" s="23">
        <f t="shared" si="88"/>
        <v>0</v>
      </c>
      <c r="CB98" s="23">
        <f t="shared" si="88"/>
        <v>0</v>
      </c>
      <c r="CC98" s="23">
        <f t="shared" si="88"/>
        <v>0</v>
      </c>
      <c r="CD98" s="23">
        <f t="shared" si="88"/>
        <v>0</v>
      </c>
      <c r="CE98" s="23">
        <f t="shared" si="88"/>
        <v>0</v>
      </c>
      <c r="CF98" s="23">
        <f t="shared" si="88"/>
        <v>0</v>
      </c>
      <c r="CG98" s="23">
        <f t="shared" si="88"/>
        <v>0</v>
      </c>
      <c r="CH98" s="23"/>
      <c r="CJ98" s="37"/>
      <c r="CK98" s="23"/>
      <c r="CL98" s="23"/>
      <c r="CM98" s="23"/>
      <c r="CN98" s="23"/>
      <c r="CO98" s="23"/>
      <c r="CP98" s="23">
        <f>ROUND(CP89,7)</f>
        <v>0</v>
      </c>
      <c r="CQ98" s="23">
        <f t="shared" ref="CQ98:DA98" si="89">ROUND(CQ89,7)</f>
        <v>0</v>
      </c>
      <c r="CR98" s="23">
        <f t="shared" si="89"/>
        <v>0</v>
      </c>
      <c r="CS98" s="23">
        <f t="shared" si="89"/>
        <v>0</v>
      </c>
      <c r="CT98" s="23">
        <f t="shared" si="89"/>
        <v>0</v>
      </c>
      <c r="CU98" s="23">
        <f t="shared" si="89"/>
        <v>0</v>
      </c>
      <c r="CV98" s="23">
        <f t="shared" si="89"/>
        <v>0</v>
      </c>
      <c r="CW98" s="23">
        <f t="shared" si="89"/>
        <v>0</v>
      </c>
      <c r="CX98" s="23">
        <f t="shared" si="89"/>
        <v>0</v>
      </c>
      <c r="CY98" s="23">
        <f t="shared" si="89"/>
        <v>0</v>
      </c>
      <c r="CZ98" s="23">
        <f t="shared" si="89"/>
        <v>0</v>
      </c>
      <c r="DA98" s="23">
        <f t="shared" si="89"/>
        <v>0</v>
      </c>
      <c r="DB98" s="23"/>
    </row>
    <row r="99" spans="1:106" ht="13">
      <c r="A99" s="23"/>
      <c r="B99" s="28"/>
      <c r="C99" s="23" t="s">
        <v>112</v>
      </c>
      <c r="D99" s="30" t="str">
        <f t="shared" si="68"/>
        <v>£/Peak day kWh</v>
      </c>
      <c r="E99" s="23"/>
      <c r="F99" s="32" t="s">
        <v>147</v>
      </c>
      <c r="G99" s="37"/>
      <c r="H99" s="23"/>
      <c r="I99" s="23"/>
      <c r="J99" s="23"/>
      <c r="K99" s="23"/>
      <c r="L99" s="23"/>
      <c r="M99" s="23"/>
      <c r="N99" s="23">
        <f>ROUND(N90,7)</f>
        <v>1E-4</v>
      </c>
      <c r="O99" s="23">
        <f t="shared" ref="O99:Y99" si="90">ROUND(O90,7)</f>
        <v>1E-4</v>
      </c>
      <c r="P99" s="23">
        <f t="shared" si="90"/>
        <v>1E-4</v>
      </c>
      <c r="Q99" s="23">
        <f t="shared" si="90"/>
        <v>1E-4</v>
      </c>
      <c r="R99" s="23">
        <f t="shared" si="90"/>
        <v>1E-4</v>
      </c>
      <c r="S99" s="23">
        <f t="shared" si="90"/>
        <v>1E-4</v>
      </c>
      <c r="T99" s="23">
        <f t="shared" si="90"/>
        <v>1E-4</v>
      </c>
      <c r="U99" s="23">
        <f t="shared" si="90"/>
        <v>1E-4</v>
      </c>
      <c r="V99" s="23">
        <f t="shared" si="90"/>
        <v>1E-4</v>
      </c>
      <c r="W99" s="23">
        <f t="shared" si="90"/>
        <v>1E-4</v>
      </c>
      <c r="X99" s="23">
        <f t="shared" si="90"/>
        <v>1E-4</v>
      </c>
      <c r="Y99" s="23">
        <f t="shared" si="90"/>
        <v>1E-4</v>
      </c>
      <c r="Z99" s="23"/>
      <c r="AB99" s="37"/>
      <c r="AC99" s="23"/>
      <c r="AD99" s="23"/>
      <c r="AE99" s="23"/>
      <c r="AF99" s="23"/>
      <c r="AG99" s="23"/>
      <c r="AH99" s="93">
        <f>ROUND(AH90,7)</f>
        <v>1E-4</v>
      </c>
      <c r="AI99" s="93">
        <f t="shared" ref="AI99:AS99" si="91">ROUND(AI90,7)</f>
        <v>1E-4</v>
      </c>
      <c r="AJ99" s="93">
        <f t="shared" si="91"/>
        <v>1E-4</v>
      </c>
      <c r="AK99" s="93">
        <f t="shared" si="91"/>
        <v>1E-4</v>
      </c>
      <c r="AL99" s="93">
        <f t="shared" si="91"/>
        <v>1E-4</v>
      </c>
      <c r="AM99" s="93">
        <f t="shared" si="91"/>
        <v>1E-4</v>
      </c>
      <c r="AN99" s="93">
        <f t="shared" si="91"/>
        <v>1E-4</v>
      </c>
      <c r="AO99" s="93">
        <f t="shared" si="91"/>
        <v>1E-4</v>
      </c>
      <c r="AP99" s="93">
        <f t="shared" si="91"/>
        <v>1E-4</v>
      </c>
      <c r="AQ99" s="93">
        <f t="shared" si="91"/>
        <v>1E-4</v>
      </c>
      <c r="AR99" s="93">
        <f t="shared" si="91"/>
        <v>1E-4</v>
      </c>
      <c r="AS99" s="93">
        <f t="shared" si="91"/>
        <v>1E-4</v>
      </c>
      <c r="AT99" s="23"/>
      <c r="AV99" s="37"/>
      <c r="AW99" s="23"/>
      <c r="AX99" s="23"/>
      <c r="AY99" s="23"/>
      <c r="AZ99" s="23"/>
      <c r="BA99" s="23"/>
      <c r="BB99" s="93">
        <f>ROUND(BB90,7)</f>
        <v>1E-4</v>
      </c>
      <c r="BC99" s="93">
        <f t="shared" ref="BC99:BM99" si="92">ROUND(BC90,7)</f>
        <v>1E-4</v>
      </c>
      <c r="BD99" s="93">
        <f t="shared" si="92"/>
        <v>1E-4</v>
      </c>
      <c r="BE99" s="93">
        <f t="shared" si="92"/>
        <v>1E-4</v>
      </c>
      <c r="BF99" s="93">
        <f t="shared" si="92"/>
        <v>1E-4</v>
      </c>
      <c r="BG99" s="93">
        <f t="shared" si="92"/>
        <v>1E-4</v>
      </c>
      <c r="BH99" s="93">
        <f t="shared" si="92"/>
        <v>1E-4</v>
      </c>
      <c r="BI99" s="93">
        <f t="shared" si="92"/>
        <v>1E-4</v>
      </c>
      <c r="BJ99" s="93">
        <f t="shared" si="92"/>
        <v>1E-4</v>
      </c>
      <c r="BK99" s="93">
        <f t="shared" si="92"/>
        <v>1E-4</v>
      </c>
      <c r="BL99" s="93">
        <f t="shared" si="92"/>
        <v>1E-4</v>
      </c>
      <c r="BM99" s="93">
        <f t="shared" si="92"/>
        <v>1E-4</v>
      </c>
      <c r="BN99" s="23"/>
      <c r="BP99" s="37"/>
      <c r="BQ99" s="23"/>
      <c r="BR99" s="23"/>
      <c r="BS99" s="23"/>
      <c r="BT99" s="23"/>
      <c r="BU99" s="23"/>
      <c r="BV99" s="23">
        <f>ROUND(BV90,7)</f>
        <v>1E-4</v>
      </c>
      <c r="BW99" s="23">
        <f t="shared" ref="BW99:CG99" si="93">ROUND(BW90,7)</f>
        <v>1E-4</v>
      </c>
      <c r="BX99" s="23">
        <f t="shared" si="93"/>
        <v>1E-4</v>
      </c>
      <c r="BY99" s="23">
        <f t="shared" si="93"/>
        <v>1E-4</v>
      </c>
      <c r="BZ99" s="23">
        <f t="shared" si="93"/>
        <v>1E-4</v>
      </c>
      <c r="CA99" s="23">
        <f t="shared" si="93"/>
        <v>1E-4</v>
      </c>
      <c r="CB99" s="23">
        <f t="shared" si="93"/>
        <v>1E-4</v>
      </c>
      <c r="CC99" s="23">
        <f t="shared" si="93"/>
        <v>1E-4</v>
      </c>
      <c r="CD99" s="23">
        <f t="shared" si="93"/>
        <v>1E-4</v>
      </c>
      <c r="CE99" s="23">
        <f t="shared" si="93"/>
        <v>1E-4</v>
      </c>
      <c r="CF99" s="23">
        <f t="shared" si="93"/>
        <v>1E-4</v>
      </c>
      <c r="CG99" s="23">
        <f t="shared" si="93"/>
        <v>1E-4</v>
      </c>
      <c r="CH99" s="23"/>
      <c r="CJ99" s="37"/>
      <c r="CK99" s="23"/>
      <c r="CL99" s="23"/>
      <c r="CM99" s="23"/>
      <c r="CN99" s="23"/>
      <c r="CO99" s="23"/>
      <c r="CP99" s="23">
        <f>ROUND(CP90,7)</f>
        <v>1E-4</v>
      </c>
      <c r="CQ99" s="23">
        <f t="shared" ref="CQ99:DA99" si="94">ROUND(CQ90,7)</f>
        <v>1E-4</v>
      </c>
      <c r="CR99" s="23">
        <f t="shared" si="94"/>
        <v>1E-4</v>
      </c>
      <c r="CS99" s="23">
        <f t="shared" si="94"/>
        <v>1E-4</v>
      </c>
      <c r="CT99" s="23">
        <f t="shared" si="94"/>
        <v>1E-4</v>
      </c>
      <c r="CU99" s="23">
        <f t="shared" si="94"/>
        <v>1E-4</v>
      </c>
      <c r="CV99" s="23">
        <f t="shared" si="94"/>
        <v>1E-4</v>
      </c>
      <c r="CW99" s="23">
        <f t="shared" si="94"/>
        <v>1E-4</v>
      </c>
      <c r="CX99" s="23">
        <f t="shared" si="94"/>
        <v>1E-4</v>
      </c>
      <c r="CY99" s="23">
        <f t="shared" si="94"/>
        <v>1E-4</v>
      </c>
      <c r="CZ99" s="23">
        <f t="shared" si="94"/>
        <v>1E-4</v>
      </c>
      <c r="DA99" s="23">
        <f t="shared" si="94"/>
        <v>1E-4</v>
      </c>
      <c r="DB99" s="23"/>
    </row>
    <row r="100" spans="1:106" ht="13">
      <c r="A100" s="23"/>
      <c r="B100" s="28"/>
      <c r="C100" s="23"/>
      <c r="D100" s="30"/>
      <c r="E100" s="23"/>
      <c r="F100" s="23"/>
      <c r="G100" s="37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B100" s="37"/>
      <c r="AC100" s="23"/>
      <c r="AD100" s="23"/>
      <c r="AE100" s="23"/>
      <c r="AF100" s="23"/>
      <c r="AG100" s="2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23"/>
      <c r="AV100" s="37"/>
      <c r="AW100" s="23"/>
      <c r="AX100" s="23"/>
      <c r="AY100" s="23"/>
      <c r="AZ100" s="23"/>
      <c r="BA100" s="2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23"/>
      <c r="BP100" s="37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J100" s="37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</row>
    <row r="101" spans="1:106" ht="13">
      <c r="A101" s="23"/>
      <c r="B101" s="28"/>
      <c r="C101" s="29" t="s">
        <v>148</v>
      </c>
      <c r="D101" s="30"/>
      <c r="E101" s="23"/>
      <c r="F101" s="23"/>
      <c r="G101" s="37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B101" s="37"/>
      <c r="AC101" s="23"/>
      <c r="AD101" s="23"/>
      <c r="AE101" s="23"/>
      <c r="AF101" s="23"/>
      <c r="AG101" s="2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23"/>
      <c r="AV101" s="37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P101" s="37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J101" s="37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</row>
    <row r="102" spans="1:106" ht="13">
      <c r="A102" s="23"/>
      <c r="B102" s="28"/>
      <c r="C102" s="23" t="s">
        <v>110</v>
      </c>
      <c r="D102" s="30" t="str">
        <f>D93</f>
        <v>£/Peak day kWh</v>
      </c>
      <c r="E102" s="30"/>
      <c r="F102" s="32" t="s">
        <v>147</v>
      </c>
      <c r="G102" s="37">
        <f>ROUND(G84,5)</f>
        <v>0.43713999999999997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>
        <f>ROUND(AA84,5)</f>
        <v>0.43813999999999997</v>
      </c>
      <c r="AB102" s="37"/>
      <c r="AC102" s="23"/>
      <c r="AD102" s="23"/>
      <c r="AE102" s="23"/>
      <c r="AF102" s="23"/>
      <c r="AG102" s="2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23"/>
      <c r="AU102" s="23">
        <f>ROUND(AU84,5)</f>
        <v>0.47494999999999998</v>
      </c>
      <c r="AV102" s="37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P102" s="37">
        <f>ROUND(BP84,5)</f>
        <v>0.50487000000000004</v>
      </c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J102" s="37">
        <f>ROUND(CJ84,5)</f>
        <v>0.52195999999999998</v>
      </c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</row>
    <row r="103" spans="1:106" ht="13">
      <c r="A103" s="23"/>
      <c r="B103" s="28"/>
      <c r="C103" s="23" t="s">
        <v>57</v>
      </c>
      <c r="D103" s="30" t="str">
        <f t="shared" ref="D103:D108" si="95">D94</f>
        <v>£/Peak day kWh</v>
      </c>
      <c r="E103" s="23"/>
      <c r="F103" s="32" t="s">
        <v>147</v>
      </c>
      <c r="G103" s="37"/>
      <c r="H103" s="23"/>
      <c r="I103" s="23">
        <f>ROUND(I85,5)</f>
        <v>0.16799</v>
      </c>
      <c r="J103" s="23">
        <f>ROUND(J85,5)</f>
        <v>0.35272999999999999</v>
      </c>
      <c r="K103" s="23">
        <f>ROUND(K85,5)</f>
        <v>5.8009999999999999E-2</v>
      </c>
      <c r="L103" s="23">
        <f>ROUND(L85,5)</f>
        <v>1.141E-2</v>
      </c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B103" s="37"/>
      <c r="AC103" s="23">
        <f>ROUND(AC85,5)</f>
        <v>0.16838</v>
      </c>
      <c r="AD103" s="23">
        <f t="shared" ref="AD103:AF103" si="96">ROUND(AD85,5)</f>
        <v>0.35354000000000002</v>
      </c>
      <c r="AE103" s="23">
        <f t="shared" si="96"/>
        <v>5.8139999999999997E-2</v>
      </c>
      <c r="AF103" s="23">
        <f t="shared" si="96"/>
        <v>1.1440000000000001E-2</v>
      </c>
      <c r="AG103" s="2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23"/>
      <c r="AV103" s="37"/>
      <c r="AW103" s="23">
        <f>ROUND(AW85,5)</f>
        <v>0.18251999999999999</v>
      </c>
      <c r="AX103" s="23">
        <f>ROUND(AX85,5)</f>
        <v>0.38323000000000002</v>
      </c>
      <c r="AY103" s="23">
        <f>ROUND(AY85,5)</f>
        <v>6.3030000000000003E-2</v>
      </c>
      <c r="AZ103" s="23">
        <f>ROUND(AZ85,5)</f>
        <v>1.24E-2</v>
      </c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P103" s="37"/>
      <c r="BQ103" s="23">
        <f>ROUND(BQ85,5)</f>
        <v>0.19402</v>
      </c>
      <c r="BR103" s="23">
        <f>ROUND(BR85,5)</f>
        <v>0.40738000000000002</v>
      </c>
      <c r="BS103" s="23">
        <f>ROUND(BS85,5)</f>
        <v>6.7000000000000004E-2</v>
      </c>
      <c r="BT103" s="23">
        <f>ROUND(BT85,5)</f>
        <v>1.3180000000000001E-2</v>
      </c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J103" s="37"/>
      <c r="CK103" s="23">
        <f>ROUND(CK85,5)</f>
        <v>0.20058999999999999</v>
      </c>
      <c r="CL103" s="23">
        <f>ROUND(CL85,5)</f>
        <v>0.42116999999999999</v>
      </c>
      <c r="CM103" s="23">
        <f>ROUND(CM85,5)</f>
        <v>6.9260000000000002E-2</v>
      </c>
      <c r="CN103" s="23">
        <f>ROUND(CN85,5)</f>
        <v>1.362E-2</v>
      </c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</row>
    <row r="104" spans="1:106" ht="13">
      <c r="A104" s="23"/>
      <c r="B104" s="28"/>
      <c r="C104" s="23" t="s">
        <v>58</v>
      </c>
      <c r="D104" s="30" t="str">
        <f t="shared" si="95"/>
        <v>£/Peak day kWh</v>
      </c>
      <c r="E104" s="23"/>
      <c r="F104" s="32" t="s">
        <v>147</v>
      </c>
      <c r="G104" s="37"/>
      <c r="H104" s="23"/>
      <c r="I104" s="23"/>
      <c r="J104" s="23"/>
      <c r="K104" s="23"/>
      <c r="L104" s="23"/>
      <c r="M104" s="23"/>
      <c r="N104" s="23">
        <f>ROUND(N86,7)</f>
        <v>5.5997499999999999E-2</v>
      </c>
      <c r="O104" s="23">
        <f t="shared" ref="O104:Y104" si="97">ROUND(O86,7)</f>
        <v>5.5997499999999999E-2</v>
      </c>
      <c r="P104" s="23">
        <f t="shared" si="97"/>
        <v>7.4663400000000005E-2</v>
      </c>
      <c r="Q104" s="23">
        <f t="shared" si="97"/>
        <v>0.1306609</v>
      </c>
      <c r="R104" s="23">
        <f t="shared" si="97"/>
        <v>0.14932670000000001</v>
      </c>
      <c r="S104" s="23">
        <f t="shared" si="97"/>
        <v>0.111995</v>
      </c>
      <c r="T104" s="23">
        <f t="shared" si="97"/>
        <v>5.5997499999999999E-2</v>
      </c>
      <c r="U104" s="23">
        <f t="shared" si="97"/>
        <v>4.2402000000000004E-3</v>
      </c>
      <c r="V104" s="23">
        <f t="shared" si="97"/>
        <v>4.2402000000000004E-3</v>
      </c>
      <c r="W104" s="23">
        <f t="shared" si="97"/>
        <v>4.2402000000000004E-3</v>
      </c>
      <c r="X104" s="23">
        <f t="shared" si="97"/>
        <v>4.2402000000000004E-3</v>
      </c>
      <c r="Y104" s="23">
        <f t="shared" si="97"/>
        <v>4.2402000000000004E-3</v>
      </c>
      <c r="Z104" s="23"/>
      <c r="AB104" s="37"/>
      <c r="AC104" s="23"/>
      <c r="AD104" s="23"/>
      <c r="AE104" s="23"/>
      <c r="AF104" s="23"/>
      <c r="AG104" s="23"/>
      <c r="AH104" s="93">
        <f>ROUND(AH86,7)</f>
        <v>5.6126000000000002E-2</v>
      </c>
      <c r="AI104" s="93">
        <f t="shared" ref="AI104:AS104" si="98">ROUND(AI86,7)</f>
        <v>5.6126000000000002E-2</v>
      </c>
      <c r="AJ104" s="93">
        <f t="shared" si="98"/>
        <v>7.4834700000000004E-2</v>
      </c>
      <c r="AK104" s="93">
        <f t="shared" si="98"/>
        <v>0.13096079999999999</v>
      </c>
      <c r="AL104" s="93">
        <f t="shared" si="98"/>
        <v>0.14966950000000001</v>
      </c>
      <c r="AM104" s="93">
        <f t="shared" si="98"/>
        <v>0.11225209999999999</v>
      </c>
      <c r="AN104" s="93">
        <f t="shared" si="98"/>
        <v>5.6126000000000002E-2</v>
      </c>
      <c r="AO104" s="93">
        <f t="shared" si="98"/>
        <v>4.2500000000000003E-3</v>
      </c>
      <c r="AP104" s="93">
        <f t="shared" si="98"/>
        <v>4.2500000000000003E-3</v>
      </c>
      <c r="AQ104" s="93">
        <f t="shared" si="98"/>
        <v>4.2500000000000003E-3</v>
      </c>
      <c r="AR104" s="93">
        <f t="shared" si="98"/>
        <v>4.2500000000000003E-3</v>
      </c>
      <c r="AS104" s="93">
        <f t="shared" si="98"/>
        <v>4.2500000000000003E-3</v>
      </c>
      <c r="AT104" s="23"/>
      <c r="AV104" s="37"/>
      <c r="AW104" s="23"/>
      <c r="AX104" s="23"/>
      <c r="AY104" s="23"/>
      <c r="AZ104" s="23"/>
      <c r="BA104" s="23"/>
      <c r="BB104" s="93">
        <f>ROUND(BB86,7)</f>
        <v>6.0840600000000002E-2</v>
      </c>
      <c r="BC104" s="93">
        <f t="shared" ref="BC104:BM104" si="99">ROUND(BC86,7)</f>
        <v>6.0840600000000002E-2</v>
      </c>
      <c r="BD104" s="93">
        <f t="shared" si="99"/>
        <v>8.1120800000000007E-2</v>
      </c>
      <c r="BE104" s="93">
        <f t="shared" si="99"/>
        <v>0.14196139999999999</v>
      </c>
      <c r="BF104" s="93">
        <f t="shared" si="99"/>
        <v>0.16224160000000001</v>
      </c>
      <c r="BG104" s="93">
        <f t="shared" si="99"/>
        <v>0.1216812</v>
      </c>
      <c r="BH104" s="93">
        <f t="shared" si="99"/>
        <v>6.0840600000000002E-2</v>
      </c>
      <c r="BI104" s="93">
        <f t="shared" si="99"/>
        <v>4.607E-3</v>
      </c>
      <c r="BJ104" s="93">
        <f t="shared" si="99"/>
        <v>4.607E-3</v>
      </c>
      <c r="BK104" s="93">
        <f t="shared" si="99"/>
        <v>4.607E-3</v>
      </c>
      <c r="BL104" s="93">
        <f t="shared" si="99"/>
        <v>4.607E-3</v>
      </c>
      <c r="BM104" s="93">
        <f t="shared" si="99"/>
        <v>4.607E-3</v>
      </c>
      <c r="BN104" s="23"/>
      <c r="BP104" s="37"/>
      <c r="BQ104" s="23"/>
      <c r="BR104" s="23"/>
      <c r="BS104" s="23"/>
      <c r="BT104" s="23"/>
      <c r="BU104" s="23"/>
      <c r="BV104" s="93">
        <f>ROUND(BV86,7)</f>
        <v>6.4674300000000004E-2</v>
      </c>
      <c r="BW104" s="93">
        <f t="shared" ref="BW104:CG104" si="100">ROUND(BW86,7)</f>
        <v>6.4674300000000004E-2</v>
      </c>
      <c r="BX104" s="93">
        <f t="shared" si="100"/>
        <v>8.6232500000000004E-2</v>
      </c>
      <c r="BY104" s="93">
        <f t="shared" si="100"/>
        <v>0.15090680000000001</v>
      </c>
      <c r="BZ104" s="93">
        <f t="shared" si="100"/>
        <v>0.1724649</v>
      </c>
      <c r="CA104" s="93">
        <f t="shared" si="100"/>
        <v>0.12934870000000001</v>
      </c>
      <c r="CB104" s="93">
        <f t="shared" si="100"/>
        <v>6.4674300000000004E-2</v>
      </c>
      <c r="CC104" s="93">
        <f t="shared" si="100"/>
        <v>4.8973000000000003E-3</v>
      </c>
      <c r="CD104" s="93">
        <f t="shared" si="100"/>
        <v>4.8973000000000003E-3</v>
      </c>
      <c r="CE104" s="93">
        <f t="shared" si="100"/>
        <v>4.8973000000000003E-3</v>
      </c>
      <c r="CF104" s="93">
        <f t="shared" si="100"/>
        <v>4.8973000000000003E-3</v>
      </c>
      <c r="CG104" s="93">
        <f t="shared" si="100"/>
        <v>4.8973000000000003E-3</v>
      </c>
      <c r="CH104" s="23"/>
      <c r="CJ104" s="37"/>
      <c r="CK104" s="23"/>
      <c r="CL104" s="23"/>
      <c r="CM104" s="23"/>
      <c r="CN104" s="23"/>
      <c r="CO104" s="23"/>
      <c r="CP104" s="93">
        <f>ROUND(CP86,7)</f>
        <v>6.6863300000000001E-2</v>
      </c>
      <c r="CQ104" s="93">
        <f t="shared" ref="CQ104:DA104" si="101">ROUND(CQ86,7)</f>
        <v>6.6863300000000001E-2</v>
      </c>
      <c r="CR104" s="93">
        <f t="shared" si="101"/>
        <v>8.9151099999999997E-2</v>
      </c>
      <c r="CS104" s="93">
        <f t="shared" si="101"/>
        <v>0.1560144</v>
      </c>
      <c r="CT104" s="93">
        <f t="shared" si="101"/>
        <v>0.17830209999999999</v>
      </c>
      <c r="CU104" s="93">
        <f t="shared" si="101"/>
        <v>0.1337266</v>
      </c>
      <c r="CV104" s="93">
        <f t="shared" si="101"/>
        <v>6.6863300000000001E-2</v>
      </c>
      <c r="CW104" s="93">
        <f t="shared" si="101"/>
        <v>5.0629999999999998E-3</v>
      </c>
      <c r="CX104" s="93">
        <f t="shared" si="101"/>
        <v>5.0629999999999998E-3</v>
      </c>
      <c r="CY104" s="93">
        <f t="shared" si="101"/>
        <v>5.0629999999999998E-3</v>
      </c>
      <c r="CZ104" s="93">
        <f t="shared" si="101"/>
        <v>5.0629999999999998E-3</v>
      </c>
      <c r="DA104" s="93">
        <f t="shared" si="101"/>
        <v>5.0629999999999998E-3</v>
      </c>
      <c r="DB104" s="23"/>
    </row>
    <row r="105" spans="1:106" ht="13">
      <c r="A105" s="23"/>
      <c r="B105" s="28"/>
      <c r="C105" s="23" t="s">
        <v>59</v>
      </c>
      <c r="D105" s="30" t="str">
        <f t="shared" si="95"/>
        <v>£/Peak day kWh</v>
      </c>
      <c r="E105" s="23"/>
      <c r="F105" s="32" t="s">
        <v>147</v>
      </c>
      <c r="G105" s="37"/>
      <c r="H105" s="23"/>
      <c r="I105" s="23"/>
      <c r="J105" s="23"/>
      <c r="K105" s="23"/>
      <c r="L105" s="23"/>
      <c r="M105" s="23"/>
      <c r="N105" s="62">
        <f>ROUND(N87,7)</f>
        <v>2.7977000000000002E-3</v>
      </c>
      <c r="O105" s="62">
        <f t="shared" ref="O105:Y105" si="102">ROUND(O87,7)</f>
        <v>2.7977000000000002E-3</v>
      </c>
      <c r="P105" s="62">
        <f t="shared" si="102"/>
        <v>4.9833999999999998E-3</v>
      </c>
      <c r="Q105" s="62">
        <f t="shared" si="102"/>
        <v>8.6990999999999995E-3</v>
      </c>
      <c r="R105" s="62">
        <f t="shared" si="102"/>
        <v>9.9667999999999996E-3</v>
      </c>
      <c r="S105" s="62">
        <f t="shared" si="102"/>
        <v>7.4751000000000001E-3</v>
      </c>
      <c r="T105" s="62">
        <f t="shared" si="102"/>
        <v>2.7977000000000002E-3</v>
      </c>
      <c r="U105" s="62">
        <f t="shared" si="102"/>
        <v>2.186E-4</v>
      </c>
      <c r="V105" s="62">
        <f t="shared" si="102"/>
        <v>2.186E-4</v>
      </c>
      <c r="W105" s="62">
        <f t="shared" si="102"/>
        <v>2.186E-4</v>
      </c>
      <c r="X105" s="62">
        <f t="shared" si="102"/>
        <v>2.186E-4</v>
      </c>
      <c r="Y105" s="62">
        <f t="shared" si="102"/>
        <v>2.186E-4</v>
      </c>
      <c r="Z105" s="23"/>
      <c r="AB105" s="37"/>
      <c r="AC105" s="23"/>
      <c r="AD105" s="23"/>
      <c r="AE105" s="23"/>
      <c r="AF105" s="23"/>
      <c r="AG105" s="23"/>
      <c r="AH105" s="93">
        <f>ROUND(AH87,7)</f>
        <v>2.8040999999999999E-3</v>
      </c>
      <c r="AI105" s="93">
        <f t="shared" ref="AI105:AS105" si="103">ROUND(AI87,7)</f>
        <v>2.8040999999999999E-3</v>
      </c>
      <c r="AJ105" s="93">
        <f t="shared" si="103"/>
        <v>4.9947999999999998E-3</v>
      </c>
      <c r="AK105" s="93">
        <f t="shared" si="103"/>
        <v>8.7189999999999993E-3</v>
      </c>
      <c r="AL105" s="93">
        <f t="shared" si="103"/>
        <v>9.9895999999999995E-3</v>
      </c>
      <c r="AM105" s="93">
        <f t="shared" si="103"/>
        <v>7.4922000000000001E-3</v>
      </c>
      <c r="AN105" s="93">
        <f t="shared" si="103"/>
        <v>2.8040999999999999E-3</v>
      </c>
      <c r="AO105" s="93">
        <f t="shared" si="103"/>
        <v>2.1910000000000001E-4</v>
      </c>
      <c r="AP105" s="93">
        <f t="shared" si="103"/>
        <v>2.1910000000000001E-4</v>
      </c>
      <c r="AQ105" s="93">
        <f t="shared" si="103"/>
        <v>2.1910000000000001E-4</v>
      </c>
      <c r="AR105" s="93">
        <f t="shared" si="103"/>
        <v>2.1910000000000001E-4</v>
      </c>
      <c r="AS105" s="93">
        <f t="shared" si="103"/>
        <v>2.1910000000000001E-4</v>
      </c>
      <c r="AT105" s="23"/>
      <c r="AV105" s="37"/>
      <c r="AW105" s="23"/>
      <c r="AX105" s="23"/>
      <c r="AY105" s="23"/>
      <c r="AZ105" s="23"/>
      <c r="BA105" s="23"/>
      <c r="BB105" s="93">
        <f>ROUND(BB87,7)</f>
        <v>3.0397000000000002E-3</v>
      </c>
      <c r="BC105" s="93">
        <f t="shared" ref="BC105:BM105" si="104">ROUND(BC87,7)</f>
        <v>3.0397000000000002E-3</v>
      </c>
      <c r="BD105" s="93">
        <f t="shared" si="104"/>
        <v>5.4143999999999998E-3</v>
      </c>
      <c r="BE105" s="93">
        <f t="shared" si="104"/>
        <v>9.4514000000000004E-3</v>
      </c>
      <c r="BF105" s="93">
        <f t="shared" si="104"/>
        <v>1.08288E-2</v>
      </c>
      <c r="BG105" s="93">
        <f t="shared" si="104"/>
        <v>8.1215999999999997E-3</v>
      </c>
      <c r="BH105" s="93">
        <f t="shared" si="104"/>
        <v>3.0397000000000002E-3</v>
      </c>
      <c r="BI105" s="93">
        <f t="shared" si="104"/>
        <v>2.375E-4</v>
      </c>
      <c r="BJ105" s="93">
        <f t="shared" si="104"/>
        <v>2.375E-4</v>
      </c>
      <c r="BK105" s="93">
        <f t="shared" si="104"/>
        <v>2.375E-4</v>
      </c>
      <c r="BL105" s="93">
        <f t="shared" si="104"/>
        <v>2.375E-4</v>
      </c>
      <c r="BM105" s="93">
        <f t="shared" si="104"/>
        <v>2.375E-4</v>
      </c>
      <c r="BN105" s="23"/>
      <c r="BP105" s="37"/>
      <c r="BQ105" s="23"/>
      <c r="BR105" s="23"/>
      <c r="BS105" s="23"/>
      <c r="BT105" s="23"/>
      <c r="BU105" s="23"/>
      <c r="BV105" s="93">
        <f>ROUND(BV87,7)</f>
        <v>3.2312E-3</v>
      </c>
      <c r="BW105" s="93">
        <f t="shared" ref="BW105:CG105" si="105">ROUND(BW87,7)</f>
        <v>3.2312E-3</v>
      </c>
      <c r="BX105" s="93">
        <f t="shared" si="105"/>
        <v>5.7555999999999996E-3</v>
      </c>
      <c r="BY105" s="93">
        <f t="shared" si="105"/>
        <v>1.0047E-2</v>
      </c>
      <c r="BZ105" s="93">
        <f t="shared" si="105"/>
        <v>1.15111E-2</v>
      </c>
      <c r="CA105" s="93">
        <f t="shared" si="105"/>
        <v>8.6333E-3</v>
      </c>
      <c r="CB105" s="93">
        <f t="shared" si="105"/>
        <v>3.2312E-3</v>
      </c>
      <c r="CC105" s="93">
        <f t="shared" si="105"/>
        <v>2.5240000000000001E-4</v>
      </c>
      <c r="CD105" s="93">
        <f t="shared" si="105"/>
        <v>2.5240000000000001E-4</v>
      </c>
      <c r="CE105" s="93">
        <f t="shared" si="105"/>
        <v>2.5240000000000001E-4</v>
      </c>
      <c r="CF105" s="93">
        <f t="shared" si="105"/>
        <v>2.5240000000000001E-4</v>
      </c>
      <c r="CG105" s="93">
        <f t="shared" si="105"/>
        <v>2.5240000000000001E-4</v>
      </c>
      <c r="CH105" s="23"/>
      <c r="CJ105" s="37"/>
      <c r="CK105" s="23"/>
      <c r="CL105" s="23"/>
      <c r="CM105" s="23"/>
      <c r="CN105" s="23"/>
      <c r="CO105" s="23"/>
      <c r="CP105" s="93">
        <f>ROUND(CP87,7)</f>
        <v>3.3406E-3</v>
      </c>
      <c r="CQ105" s="93">
        <f t="shared" ref="CQ105:DA105" si="106">ROUND(CQ87,7)</f>
        <v>3.3406E-3</v>
      </c>
      <c r="CR105" s="93">
        <f t="shared" si="106"/>
        <v>5.9503999999999998E-3</v>
      </c>
      <c r="CS105" s="93">
        <f t="shared" si="106"/>
        <v>1.0387E-2</v>
      </c>
      <c r="CT105" s="93">
        <f t="shared" si="106"/>
        <v>1.19007E-2</v>
      </c>
      <c r="CU105" s="93">
        <f t="shared" si="106"/>
        <v>8.9254999999999994E-3</v>
      </c>
      <c r="CV105" s="93">
        <f t="shared" si="106"/>
        <v>3.3406E-3</v>
      </c>
      <c r="CW105" s="93">
        <f t="shared" si="106"/>
        <v>2.61E-4</v>
      </c>
      <c r="CX105" s="93">
        <f t="shared" si="106"/>
        <v>2.61E-4</v>
      </c>
      <c r="CY105" s="93">
        <f t="shared" si="106"/>
        <v>2.61E-4</v>
      </c>
      <c r="CZ105" s="93">
        <f t="shared" si="106"/>
        <v>2.61E-4</v>
      </c>
      <c r="DA105" s="93">
        <f t="shared" si="106"/>
        <v>2.61E-4</v>
      </c>
      <c r="DB105" s="23"/>
    </row>
    <row r="106" spans="1:106" ht="13">
      <c r="A106" s="23"/>
      <c r="B106" s="28"/>
      <c r="C106" s="23" t="s">
        <v>60</v>
      </c>
      <c r="D106" s="30" t="str">
        <f t="shared" si="95"/>
        <v>£/Peak day kWh</v>
      </c>
      <c r="E106" s="23"/>
      <c r="F106" s="32" t="s">
        <v>147</v>
      </c>
      <c r="G106" s="37"/>
      <c r="H106" s="23"/>
      <c r="I106" s="23"/>
      <c r="J106" s="23"/>
      <c r="K106" s="23"/>
      <c r="L106" s="23"/>
      <c r="M106" s="23"/>
      <c r="N106" s="62">
        <f>ROUND(N88,7)</f>
        <v>2.7977000000000002E-3</v>
      </c>
      <c r="O106" s="62">
        <f t="shared" ref="O106:Y106" si="107">ROUND(O88,7)</f>
        <v>2.7977000000000002E-3</v>
      </c>
      <c r="P106" s="62">
        <f t="shared" si="107"/>
        <v>4.9833999999999998E-3</v>
      </c>
      <c r="Q106" s="62">
        <f t="shared" si="107"/>
        <v>8.6990999999999995E-3</v>
      </c>
      <c r="R106" s="62">
        <f t="shared" si="107"/>
        <v>9.9667999999999996E-3</v>
      </c>
      <c r="S106" s="62">
        <f t="shared" si="107"/>
        <v>7.4751000000000001E-3</v>
      </c>
      <c r="T106" s="62">
        <f t="shared" si="107"/>
        <v>2.7977000000000002E-3</v>
      </c>
      <c r="U106" s="62">
        <f t="shared" si="107"/>
        <v>2.186E-4</v>
      </c>
      <c r="V106" s="62">
        <f t="shared" si="107"/>
        <v>2.186E-4</v>
      </c>
      <c r="W106" s="62">
        <f t="shared" si="107"/>
        <v>2.186E-4</v>
      </c>
      <c r="X106" s="62">
        <f t="shared" si="107"/>
        <v>2.186E-4</v>
      </c>
      <c r="Y106" s="62">
        <f t="shared" si="107"/>
        <v>2.186E-4</v>
      </c>
      <c r="Z106" s="23"/>
      <c r="AB106" s="37"/>
      <c r="AC106" s="23"/>
      <c r="AD106" s="23"/>
      <c r="AE106" s="23"/>
      <c r="AF106" s="23"/>
      <c r="AG106" s="23"/>
      <c r="AH106" s="93">
        <f>ROUND(AH88,7)</f>
        <v>2.8040999999999999E-3</v>
      </c>
      <c r="AI106" s="93">
        <f t="shared" ref="AI106:AS106" si="108">ROUND(AI88,7)</f>
        <v>2.8040999999999999E-3</v>
      </c>
      <c r="AJ106" s="93">
        <f t="shared" si="108"/>
        <v>4.9947999999999998E-3</v>
      </c>
      <c r="AK106" s="93">
        <f t="shared" si="108"/>
        <v>8.7189999999999993E-3</v>
      </c>
      <c r="AL106" s="93">
        <f t="shared" si="108"/>
        <v>9.9895999999999995E-3</v>
      </c>
      <c r="AM106" s="93">
        <f t="shared" si="108"/>
        <v>7.4922000000000001E-3</v>
      </c>
      <c r="AN106" s="93">
        <f t="shared" si="108"/>
        <v>2.8040999999999999E-3</v>
      </c>
      <c r="AO106" s="93">
        <f t="shared" si="108"/>
        <v>2.1910000000000001E-4</v>
      </c>
      <c r="AP106" s="93">
        <f t="shared" si="108"/>
        <v>2.1910000000000001E-4</v>
      </c>
      <c r="AQ106" s="93">
        <f t="shared" si="108"/>
        <v>2.1910000000000001E-4</v>
      </c>
      <c r="AR106" s="93">
        <f t="shared" si="108"/>
        <v>2.1910000000000001E-4</v>
      </c>
      <c r="AS106" s="93">
        <f t="shared" si="108"/>
        <v>2.1910000000000001E-4</v>
      </c>
      <c r="AT106" s="23"/>
      <c r="AV106" s="37"/>
      <c r="AW106" s="23"/>
      <c r="AX106" s="23"/>
      <c r="AY106" s="23"/>
      <c r="AZ106" s="23"/>
      <c r="BA106" s="23"/>
      <c r="BB106" s="93">
        <f>ROUND(BB88,7)</f>
        <v>3.0397000000000002E-3</v>
      </c>
      <c r="BC106" s="93">
        <f t="shared" ref="BC106:BM106" si="109">ROUND(BC88,7)</f>
        <v>3.0397000000000002E-3</v>
      </c>
      <c r="BD106" s="93">
        <f t="shared" si="109"/>
        <v>5.4143999999999998E-3</v>
      </c>
      <c r="BE106" s="93">
        <f t="shared" si="109"/>
        <v>9.4514000000000004E-3</v>
      </c>
      <c r="BF106" s="93">
        <f t="shared" si="109"/>
        <v>1.08288E-2</v>
      </c>
      <c r="BG106" s="93">
        <f t="shared" si="109"/>
        <v>8.1215999999999997E-3</v>
      </c>
      <c r="BH106" s="93">
        <f t="shared" si="109"/>
        <v>3.0397000000000002E-3</v>
      </c>
      <c r="BI106" s="93">
        <f t="shared" si="109"/>
        <v>2.375E-4</v>
      </c>
      <c r="BJ106" s="93">
        <f t="shared" si="109"/>
        <v>2.375E-4</v>
      </c>
      <c r="BK106" s="93">
        <f t="shared" si="109"/>
        <v>2.375E-4</v>
      </c>
      <c r="BL106" s="93">
        <f t="shared" si="109"/>
        <v>2.375E-4</v>
      </c>
      <c r="BM106" s="93">
        <f t="shared" si="109"/>
        <v>2.375E-4</v>
      </c>
      <c r="BN106" s="23"/>
      <c r="BP106" s="37"/>
      <c r="BQ106" s="23"/>
      <c r="BR106" s="23"/>
      <c r="BS106" s="23"/>
      <c r="BT106" s="23"/>
      <c r="BU106" s="23"/>
      <c r="BV106" s="93">
        <f>ROUND(BV88,7)</f>
        <v>3.2312E-3</v>
      </c>
      <c r="BW106" s="93">
        <f t="shared" ref="BW106:CG106" si="110">ROUND(BW88,7)</f>
        <v>3.2312E-3</v>
      </c>
      <c r="BX106" s="93">
        <f t="shared" si="110"/>
        <v>5.7555999999999996E-3</v>
      </c>
      <c r="BY106" s="93">
        <f t="shared" si="110"/>
        <v>1.0047E-2</v>
      </c>
      <c r="BZ106" s="93">
        <f t="shared" si="110"/>
        <v>1.15111E-2</v>
      </c>
      <c r="CA106" s="93">
        <f t="shared" si="110"/>
        <v>8.6333E-3</v>
      </c>
      <c r="CB106" s="93">
        <f t="shared" si="110"/>
        <v>3.2312E-3</v>
      </c>
      <c r="CC106" s="93">
        <f t="shared" si="110"/>
        <v>2.5240000000000001E-4</v>
      </c>
      <c r="CD106" s="93">
        <f t="shared" si="110"/>
        <v>2.5240000000000001E-4</v>
      </c>
      <c r="CE106" s="93">
        <f t="shared" si="110"/>
        <v>2.5240000000000001E-4</v>
      </c>
      <c r="CF106" s="93">
        <f t="shared" si="110"/>
        <v>2.5240000000000001E-4</v>
      </c>
      <c r="CG106" s="93">
        <f t="shared" si="110"/>
        <v>2.5240000000000001E-4</v>
      </c>
      <c r="CH106" s="23"/>
      <c r="CJ106" s="37"/>
      <c r="CK106" s="23"/>
      <c r="CL106" s="23"/>
      <c r="CM106" s="23"/>
      <c r="CN106" s="23"/>
      <c r="CO106" s="23"/>
      <c r="CP106" s="93">
        <f>ROUND(CP88,7)</f>
        <v>3.3406E-3</v>
      </c>
      <c r="CQ106" s="93">
        <f t="shared" ref="CQ106:DA106" si="111">ROUND(CQ88,7)</f>
        <v>3.3406E-3</v>
      </c>
      <c r="CR106" s="93">
        <f t="shared" si="111"/>
        <v>5.9503999999999998E-3</v>
      </c>
      <c r="CS106" s="93">
        <f t="shared" si="111"/>
        <v>1.0387E-2</v>
      </c>
      <c r="CT106" s="93">
        <f t="shared" si="111"/>
        <v>1.19007E-2</v>
      </c>
      <c r="CU106" s="93">
        <f t="shared" si="111"/>
        <v>8.9254999999999994E-3</v>
      </c>
      <c r="CV106" s="93">
        <f t="shared" si="111"/>
        <v>3.3406E-3</v>
      </c>
      <c r="CW106" s="93">
        <f t="shared" si="111"/>
        <v>2.61E-4</v>
      </c>
      <c r="CX106" s="93">
        <f t="shared" si="111"/>
        <v>2.61E-4</v>
      </c>
      <c r="CY106" s="93">
        <f t="shared" si="111"/>
        <v>2.61E-4</v>
      </c>
      <c r="CZ106" s="93">
        <f t="shared" si="111"/>
        <v>2.61E-4</v>
      </c>
      <c r="DA106" s="93">
        <f t="shared" si="111"/>
        <v>2.61E-4</v>
      </c>
      <c r="DB106" s="23"/>
    </row>
    <row r="107" spans="1:106" ht="13">
      <c r="A107" s="23"/>
      <c r="B107" s="28"/>
      <c r="C107" s="23" t="s">
        <v>61</v>
      </c>
      <c r="D107" s="30" t="str">
        <f t="shared" si="95"/>
        <v>£/Peak day kWh</v>
      </c>
      <c r="E107" s="23"/>
      <c r="F107" s="32" t="s">
        <v>147</v>
      </c>
      <c r="G107" s="37"/>
      <c r="H107" s="23"/>
      <c r="I107" s="23"/>
      <c r="J107" s="23"/>
      <c r="K107" s="23"/>
      <c r="L107" s="23"/>
      <c r="M107" s="23"/>
      <c r="N107" s="23">
        <f>ROUND(N89,7)</f>
        <v>0</v>
      </c>
      <c r="O107" s="23">
        <f t="shared" ref="O107:Y107" si="112">ROUND(O89,7)</f>
        <v>0</v>
      </c>
      <c r="P107" s="23">
        <f t="shared" si="112"/>
        <v>0</v>
      </c>
      <c r="Q107" s="23">
        <f t="shared" si="112"/>
        <v>0</v>
      </c>
      <c r="R107" s="23">
        <f t="shared" si="112"/>
        <v>0</v>
      </c>
      <c r="S107" s="23">
        <f t="shared" si="112"/>
        <v>0</v>
      </c>
      <c r="T107" s="23">
        <f t="shared" si="112"/>
        <v>0</v>
      </c>
      <c r="U107" s="23">
        <f t="shared" si="112"/>
        <v>0</v>
      </c>
      <c r="V107" s="23">
        <f t="shared" si="112"/>
        <v>0</v>
      </c>
      <c r="W107" s="23">
        <f t="shared" si="112"/>
        <v>0</v>
      </c>
      <c r="X107" s="23">
        <f t="shared" si="112"/>
        <v>0</v>
      </c>
      <c r="Y107" s="23">
        <f t="shared" si="112"/>
        <v>0</v>
      </c>
      <c r="Z107" s="23"/>
      <c r="AB107" s="37"/>
      <c r="AC107" s="23"/>
      <c r="AD107" s="23"/>
      <c r="AE107" s="23"/>
      <c r="AF107" s="23"/>
      <c r="AG107" s="23"/>
      <c r="AH107" s="23">
        <f>ROUND(AH89,7)</f>
        <v>0</v>
      </c>
      <c r="AI107" s="23">
        <f t="shared" ref="AI107:AS107" si="113">ROUND(AI89,7)</f>
        <v>0</v>
      </c>
      <c r="AJ107" s="23">
        <f t="shared" si="113"/>
        <v>0</v>
      </c>
      <c r="AK107" s="23">
        <f t="shared" si="113"/>
        <v>0</v>
      </c>
      <c r="AL107" s="23">
        <f t="shared" si="113"/>
        <v>0</v>
      </c>
      <c r="AM107" s="23">
        <f t="shared" si="113"/>
        <v>0</v>
      </c>
      <c r="AN107" s="23">
        <f t="shared" si="113"/>
        <v>0</v>
      </c>
      <c r="AO107" s="23">
        <f t="shared" si="113"/>
        <v>0</v>
      </c>
      <c r="AP107" s="23">
        <f t="shared" si="113"/>
        <v>0</v>
      </c>
      <c r="AQ107" s="23">
        <f t="shared" si="113"/>
        <v>0</v>
      </c>
      <c r="AR107" s="23">
        <f t="shared" si="113"/>
        <v>0</v>
      </c>
      <c r="AS107" s="23">
        <f t="shared" si="113"/>
        <v>0</v>
      </c>
      <c r="AT107" s="23"/>
      <c r="AV107" s="37"/>
      <c r="AW107" s="23"/>
      <c r="AX107" s="23"/>
      <c r="AY107" s="23"/>
      <c r="AZ107" s="23"/>
      <c r="BA107" s="23"/>
      <c r="BB107" s="23">
        <f>ROUND(BB89,7)</f>
        <v>0</v>
      </c>
      <c r="BC107" s="23">
        <f t="shared" ref="BC107:BM107" si="114">ROUND(BC89,7)</f>
        <v>0</v>
      </c>
      <c r="BD107" s="23">
        <f t="shared" si="114"/>
        <v>0</v>
      </c>
      <c r="BE107" s="23">
        <f t="shared" si="114"/>
        <v>0</v>
      </c>
      <c r="BF107" s="23">
        <f t="shared" si="114"/>
        <v>0</v>
      </c>
      <c r="BG107" s="23">
        <f t="shared" si="114"/>
        <v>0</v>
      </c>
      <c r="BH107" s="23">
        <f t="shared" si="114"/>
        <v>0</v>
      </c>
      <c r="BI107" s="23">
        <f t="shared" si="114"/>
        <v>0</v>
      </c>
      <c r="BJ107" s="23">
        <f t="shared" si="114"/>
        <v>0</v>
      </c>
      <c r="BK107" s="23">
        <f t="shared" si="114"/>
        <v>0</v>
      </c>
      <c r="BL107" s="23">
        <f t="shared" si="114"/>
        <v>0</v>
      </c>
      <c r="BM107" s="23">
        <f t="shared" si="114"/>
        <v>0</v>
      </c>
      <c r="BN107" s="23"/>
      <c r="BP107" s="37"/>
      <c r="BQ107" s="23"/>
      <c r="BR107" s="23"/>
      <c r="BS107" s="23"/>
      <c r="BT107" s="23"/>
      <c r="BU107" s="23"/>
      <c r="BV107" s="23">
        <f>ROUND(BV89,7)</f>
        <v>0</v>
      </c>
      <c r="BW107" s="23">
        <f t="shared" ref="BW107:CG107" si="115">ROUND(BW89,7)</f>
        <v>0</v>
      </c>
      <c r="BX107" s="23">
        <f t="shared" si="115"/>
        <v>0</v>
      </c>
      <c r="BY107" s="23">
        <f t="shared" si="115"/>
        <v>0</v>
      </c>
      <c r="BZ107" s="23">
        <f t="shared" si="115"/>
        <v>0</v>
      </c>
      <c r="CA107" s="23">
        <f t="shared" si="115"/>
        <v>0</v>
      </c>
      <c r="CB107" s="23">
        <f t="shared" si="115"/>
        <v>0</v>
      </c>
      <c r="CC107" s="23">
        <f t="shared" si="115"/>
        <v>0</v>
      </c>
      <c r="CD107" s="23">
        <f t="shared" si="115"/>
        <v>0</v>
      </c>
      <c r="CE107" s="23">
        <f t="shared" si="115"/>
        <v>0</v>
      </c>
      <c r="CF107" s="23">
        <f t="shared" si="115"/>
        <v>0</v>
      </c>
      <c r="CG107" s="23">
        <f t="shared" si="115"/>
        <v>0</v>
      </c>
      <c r="CH107" s="23"/>
      <c r="CJ107" s="37"/>
      <c r="CK107" s="23"/>
      <c r="CL107" s="23"/>
      <c r="CM107" s="23"/>
      <c r="CN107" s="23"/>
      <c r="CO107" s="23"/>
      <c r="CP107" s="23">
        <f>ROUND(CP89,7)</f>
        <v>0</v>
      </c>
      <c r="CQ107" s="23">
        <f t="shared" ref="CQ107:DA107" si="116">ROUND(CQ89,7)</f>
        <v>0</v>
      </c>
      <c r="CR107" s="23">
        <f t="shared" si="116"/>
        <v>0</v>
      </c>
      <c r="CS107" s="23">
        <f t="shared" si="116"/>
        <v>0</v>
      </c>
      <c r="CT107" s="23">
        <f t="shared" si="116"/>
        <v>0</v>
      </c>
      <c r="CU107" s="23">
        <f t="shared" si="116"/>
        <v>0</v>
      </c>
      <c r="CV107" s="23">
        <f t="shared" si="116"/>
        <v>0</v>
      </c>
      <c r="CW107" s="23">
        <f t="shared" si="116"/>
        <v>0</v>
      </c>
      <c r="CX107" s="23">
        <f t="shared" si="116"/>
        <v>0</v>
      </c>
      <c r="CY107" s="23">
        <f t="shared" si="116"/>
        <v>0</v>
      </c>
      <c r="CZ107" s="23">
        <f t="shared" si="116"/>
        <v>0</v>
      </c>
      <c r="DA107" s="23">
        <f t="shared" si="116"/>
        <v>0</v>
      </c>
      <c r="DB107" s="23"/>
    </row>
    <row r="108" spans="1:106" ht="13">
      <c r="A108" s="23"/>
      <c r="B108" s="28"/>
      <c r="C108" s="23" t="s">
        <v>112</v>
      </c>
      <c r="D108" s="30" t="str">
        <f t="shared" si="95"/>
        <v>£/Peak day kWh</v>
      </c>
      <c r="E108" s="23"/>
      <c r="F108" s="32" t="s">
        <v>147</v>
      </c>
      <c r="G108" s="37"/>
      <c r="H108" s="23"/>
      <c r="I108" s="23"/>
      <c r="J108" s="23"/>
      <c r="K108" s="23"/>
      <c r="L108" s="23"/>
      <c r="M108" s="23"/>
      <c r="N108" s="23">
        <f>ROUND(N90,7)</f>
        <v>1E-4</v>
      </c>
      <c r="O108" s="23">
        <f t="shared" ref="O108:Y108" si="117">ROUND(O90,7)</f>
        <v>1E-4</v>
      </c>
      <c r="P108" s="23">
        <f t="shared" si="117"/>
        <v>1E-4</v>
      </c>
      <c r="Q108" s="23">
        <f t="shared" si="117"/>
        <v>1E-4</v>
      </c>
      <c r="R108" s="23">
        <f t="shared" si="117"/>
        <v>1E-4</v>
      </c>
      <c r="S108" s="23">
        <f t="shared" si="117"/>
        <v>1E-4</v>
      </c>
      <c r="T108" s="23">
        <f t="shared" si="117"/>
        <v>1E-4</v>
      </c>
      <c r="U108" s="23">
        <f t="shared" si="117"/>
        <v>1E-4</v>
      </c>
      <c r="V108" s="23">
        <f t="shared" si="117"/>
        <v>1E-4</v>
      </c>
      <c r="W108" s="23">
        <f t="shared" si="117"/>
        <v>1E-4</v>
      </c>
      <c r="X108" s="23">
        <f t="shared" si="117"/>
        <v>1E-4</v>
      </c>
      <c r="Y108" s="23">
        <f t="shared" si="117"/>
        <v>1E-4</v>
      </c>
      <c r="Z108" s="23"/>
      <c r="AB108" s="37"/>
      <c r="AC108" s="23"/>
      <c r="AD108" s="23"/>
      <c r="AE108" s="23"/>
      <c r="AF108" s="23"/>
      <c r="AG108" s="23"/>
      <c r="AH108" s="93">
        <f>ROUND(AH90,7)</f>
        <v>1E-4</v>
      </c>
      <c r="AI108" s="93">
        <f t="shared" ref="AI108:AS108" si="118">ROUND(AI90,7)</f>
        <v>1E-4</v>
      </c>
      <c r="AJ108" s="93">
        <f t="shared" si="118"/>
        <v>1E-4</v>
      </c>
      <c r="AK108" s="93">
        <f t="shared" si="118"/>
        <v>1E-4</v>
      </c>
      <c r="AL108" s="93">
        <f t="shared" si="118"/>
        <v>1E-4</v>
      </c>
      <c r="AM108" s="93">
        <f t="shared" si="118"/>
        <v>1E-4</v>
      </c>
      <c r="AN108" s="93">
        <f t="shared" si="118"/>
        <v>1E-4</v>
      </c>
      <c r="AO108" s="93">
        <f t="shared" si="118"/>
        <v>1E-4</v>
      </c>
      <c r="AP108" s="93">
        <f t="shared" si="118"/>
        <v>1E-4</v>
      </c>
      <c r="AQ108" s="93">
        <f t="shared" si="118"/>
        <v>1E-4</v>
      </c>
      <c r="AR108" s="93">
        <f t="shared" si="118"/>
        <v>1E-4</v>
      </c>
      <c r="AS108" s="93">
        <f t="shared" si="118"/>
        <v>1E-4</v>
      </c>
      <c r="AT108" s="23"/>
      <c r="AV108" s="37"/>
      <c r="AW108" s="23"/>
      <c r="AX108" s="23"/>
      <c r="AY108" s="23"/>
      <c r="AZ108" s="23"/>
      <c r="BA108" s="23"/>
      <c r="BB108" s="23">
        <f>ROUND(BB90,7)</f>
        <v>1E-4</v>
      </c>
      <c r="BC108" s="23">
        <f t="shared" ref="BC108:BM108" si="119">ROUND(BC90,7)</f>
        <v>1E-4</v>
      </c>
      <c r="BD108" s="23">
        <f t="shared" si="119"/>
        <v>1E-4</v>
      </c>
      <c r="BE108" s="23">
        <f t="shared" si="119"/>
        <v>1E-4</v>
      </c>
      <c r="BF108" s="23">
        <f t="shared" si="119"/>
        <v>1E-4</v>
      </c>
      <c r="BG108" s="23">
        <f t="shared" si="119"/>
        <v>1E-4</v>
      </c>
      <c r="BH108" s="23">
        <f t="shared" si="119"/>
        <v>1E-4</v>
      </c>
      <c r="BI108" s="23">
        <f t="shared" si="119"/>
        <v>1E-4</v>
      </c>
      <c r="BJ108" s="23">
        <f t="shared" si="119"/>
        <v>1E-4</v>
      </c>
      <c r="BK108" s="23">
        <f t="shared" si="119"/>
        <v>1E-4</v>
      </c>
      <c r="BL108" s="23">
        <f t="shared" si="119"/>
        <v>1E-4</v>
      </c>
      <c r="BM108" s="23">
        <f t="shared" si="119"/>
        <v>1E-4</v>
      </c>
      <c r="BN108" s="23"/>
      <c r="BP108" s="37"/>
      <c r="BQ108" s="23"/>
      <c r="BR108" s="23"/>
      <c r="BS108" s="23"/>
      <c r="BT108" s="23"/>
      <c r="BU108" s="23"/>
      <c r="BV108" s="23">
        <f>ROUND(BV90,7)</f>
        <v>1E-4</v>
      </c>
      <c r="BW108" s="23">
        <f t="shared" ref="BW108:CG108" si="120">ROUND(BW90,7)</f>
        <v>1E-4</v>
      </c>
      <c r="BX108" s="23">
        <f t="shared" si="120"/>
        <v>1E-4</v>
      </c>
      <c r="BY108" s="23">
        <f t="shared" si="120"/>
        <v>1E-4</v>
      </c>
      <c r="BZ108" s="23">
        <f t="shared" si="120"/>
        <v>1E-4</v>
      </c>
      <c r="CA108" s="23">
        <f t="shared" si="120"/>
        <v>1E-4</v>
      </c>
      <c r="CB108" s="23">
        <f t="shared" si="120"/>
        <v>1E-4</v>
      </c>
      <c r="CC108" s="23">
        <f t="shared" si="120"/>
        <v>1E-4</v>
      </c>
      <c r="CD108" s="23">
        <f t="shared" si="120"/>
        <v>1E-4</v>
      </c>
      <c r="CE108" s="23">
        <f t="shared" si="120"/>
        <v>1E-4</v>
      </c>
      <c r="CF108" s="23">
        <f t="shared" si="120"/>
        <v>1E-4</v>
      </c>
      <c r="CG108" s="23">
        <f t="shared" si="120"/>
        <v>1E-4</v>
      </c>
      <c r="CH108" s="23"/>
      <c r="CJ108" s="37"/>
      <c r="CK108" s="23"/>
      <c r="CL108" s="23"/>
      <c r="CM108" s="23"/>
      <c r="CN108" s="23"/>
      <c r="CO108" s="23"/>
      <c r="CP108" s="23">
        <f>ROUND(CP90,7)</f>
        <v>1E-4</v>
      </c>
      <c r="CQ108" s="23">
        <f t="shared" ref="CQ108:DA108" si="121">ROUND(CQ90,7)</f>
        <v>1E-4</v>
      </c>
      <c r="CR108" s="23">
        <f t="shared" si="121"/>
        <v>1E-4</v>
      </c>
      <c r="CS108" s="23">
        <f t="shared" si="121"/>
        <v>1E-4</v>
      </c>
      <c r="CT108" s="23">
        <f t="shared" si="121"/>
        <v>1E-4</v>
      </c>
      <c r="CU108" s="23">
        <f t="shared" si="121"/>
        <v>1E-4</v>
      </c>
      <c r="CV108" s="23">
        <f t="shared" si="121"/>
        <v>1E-4</v>
      </c>
      <c r="CW108" s="23">
        <f t="shared" si="121"/>
        <v>1E-4</v>
      </c>
      <c r="CX108" s="23">
        <f t="shared" si="121"/>
        <v>1E-4</v>
      </c>
      <c r="CY108" s="23">
        <f t="shared" si="121"/>
        <v>1E-4</v>
      </c>
      <c r="CZ108" s="23">
        <f t="shared" si="121"/>
        <v>1E-4</v>
      </c>
      <c r="DA108" s="23">
        <f t="shared" si="121"/>
        <v>1E-4</v>
      </c>
      <c r="DB108" s="23"/>
    </row>
    <row r="109" spans="1:106" ht="13">
      <c r="A109" s="23"/>
      <c r="B109" s="28"/>
      <c r="C109" s="23"/>
      <c r="D109" s="30"/>
      <c r="E109" s="23"/>
      <c r="F109" s="23"/>
      <c r="G109" s="37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BN109" s="23"/>
    </row>
    <row r="110" spans="1:106" ht="13">
      <c r="A110" s="23"/>
      <c r="B110" s="28"/>
      <c r="C110" s="29" t="s">
        <v>149</v>
      </c>
      <c r="D110" s="30"/>
      <c r="E110" s="23"/>
      <c r="F110" s="23"/>
      <c r="G110" s="37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106" ht="15">
      <c r="A111" s="23"/>
      <c r="B111" s="28"/>
      <c r="C111" s="23" t="s">
        <v>110</v>
      </c>
      <c r="D111" s="30" t="s">
        <v>136</v>
      </c>
      <c r="E111" s="23"/>
      <c r="F111" s="32" t="s">
        <v>144</v>
      </c>
      <c r="G111" s="37">
        <f>'Seasonal Factors &amp; Multipliers'!G22*'Calc Com &amp; Cap'!G78</f>
        <v>0.43713905374567269</v>
      </c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>
        <f>'Seasonal Factors &amp; Multipliers'!G22*'Calc Com &amp; Cap'!H78</f>
        <v>0.43814243041697681</v>
      </c>
      <c r="AU111">
        <f>'Seasonal Factors &amp; Multipliers'!G22*'Calc Com &amp; Cap'!I78</f>
        <v>0.47494619649492531</v>
      </c>
      <c r="BP111">
        <f>'Seasonal Factors &amp; Multipliers'!G22*'Calc Com &amp; Cap'!J78</f>
        <v>0.50487385886930569</v>
      </c>
      <c r="CJ111">
        <f>'Seasonal Factors &amp; Multipliers'!G22*'Calc Com &amp; Cap'!K78</f>
        <v>0.52196170286643706</v>
      </c>
    </row>
    <row r="112" spans="1:106" ht="15" hidden="1">
      <c r="A112" s="23"/>
      <c r="B112" s="28"/>
      <c r="C112" s="23" t="s">
        <v>57</v>
      </c>
      <c r="D112" s="30" t="s">
        <v>136</v>
      </c>
      <c r="E112" s="23"/>
      <c r="F112" s="32" t="s">
        <v>145</v>
      </c>
      <c r="G112" s="37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" hidden="1">
      <c r="A113" s="23"/>
      <c r="B113" s="28"/>
      <c r="C113" s="23" t="s">
        <v>58</v>
      </c>
      <c r="D113" s="30" t="s">
        <v>136</v>
      </c>
      <c r="E113" s="23"/>
      <c r="F113" s="32" t="s">
        <v>145</v>
      </c>
      <c r="G113" s="37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" hidden="1">
      <c r="A114" s="23"/>
      <c r="B114" s="28"/>
      <c r="C114" s="23" t="s">
        <v>59</v>
      </c>
      <c r="D114" s="30" t="s">
        <v>136</v>
      </c>
      <c r="E114" s="23"/>
      <c r="F114" s="32" t="s">
        <v>145</v>
      </c>
      <c r="G114" s="37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" hidden="1">
      <c r="A115" s="23"/>
      <c r="B115" s="28"/>
      <c r="C115" s="23" t="s">
        <v>60</v>
      </c>
      <c r="D115" s="30" t="s">
        <v>136</v>
      </c>
      <c r="E115" s="23"/>
      <c r="F115" s="32" t="s">
        <v>145</v>
      </c>
      <c r="G115" s="37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" hidden="1">
      <c r="A116" s="23"/>
      <c r="B116" s="28"/>
      <c r="C116" s="23" t="s">
        <v>61</v>
      </c>
      <c r="D116" s="30" t="s">
        <v>136</v>
      </c>
      <c r="E116" s="23"/>
      <c r="F116" s="32" t="s">
        <v>145</v>
      </c>
      <c r="G116" s="37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" hidden="1">
      <c r="A117" s="23"/>
      <c r="B117" s="28"/>
      <c r="C117" s="23" t="s">
        <v>112</v>
      </c>
      <c r="D117" s="30" t="s">
        <v>136</v>
      </c>
      <c r="E117" s="23"/>
      <c r="F117" s="32" t="s">
        <v>145</v>
      </c>
      <c r="G117" s="37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3">
      <c r="A118" s="23"/>
      <c r="B118" s="28"/>
      <c r="C118" s="23"/>
      <c r="D118" s="30"/>
      <c r="E118" s="23"/>
      <c r="F118" s="23"/>
      <c r="G118" s="37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3" hidden="1">
      <c r="A119" s="23"/>
      <c r="B119" s="28"/>
      <c r="C119" s="29" t="s">
        <v>150</v>
      </c>
      <c r="D119" s="30"/>
      <c r="E119" s="23"/>
      <c r="F119" s="23"/>
      <c r="G119" s="37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" hidden="1">
      <c r="A120" s="23"/>
      <c r="B120" s="28"/>
      <c r="C120" s="23" t="s">
        <v>110</v>
      </c>
      <c r="D120" s="30" t="s">
        <v>136</v>
      </c>
      <c r="E120" s="23"/>
      <c r="F120" s="32" t="s">
        <v>144</v>
      </c>
      <c r="G120" s="37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" hidden="1">
      <c r="A121" s="23"/>
      <c r="B121" s="28"/>
      <c r="C121" s="23" t="s">
        <v>57</v>
      </c>
      <c r="D121" s="30" t="s">
        <v>136</v>
      </c>
      <c r="E121" s="23"/>
      <c r="F121" s="32" t="s">
        <v>145</v>
      </c>
      <c r="G121" s="37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" hidden="1">
      <c r="A122" s="23"/>
      <c r="B122" s="28"/>
      <c r="C122" s="23" t="s">
        <v>58</v>
      </c>
      <c r="D122" s="30" t="s">
        <v>136</v>
      </c>
      <c r="E122" s="23"/>
      <c r="F122" s="32" t="s">
        <v>145</v>
      </c>
      <c r="G122" s="37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" hidden="1">
      <c r="A123" s="23"/>
      <c r="B123" s="28"/>
      <c r="C123" s="23" t="s">
        <v>59</v>
      </c>
      <c r="D123" s="30" t="s">
        <v>136</v>
      </c>
      <c r="E123" s="23"/>
      <c r="F123" s="32" t="s">
        <v>145</v>
      </c>
      <c r="G123" s="37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" hidden="1">
      <c r="A124" s="23"/>
      <c r="B124" s="28"/>
      <c r="C124" s="23" t="s">
        <v>60</v>
      </c>
      <c r="D124" s="30" t="s">
        <v>136</v>
      </c>
      <c r="E124" s="23"/>
      <c r="F124" s="32" t="s">
        <v>145</v>
      </c>
      <c r="G124" s="37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" hidden="1">
      <c r="A125" s="23"/>
      <c r="B125" s="28"/>
      <c r="C125" s="23" t="s">
        <v>61</v>
      </c>
      <c r="D125" s="30" t="s">
        <v>136</v>
      </c>
      <c r="E125" s="23"/>
      <c r="F125" s="32" t="s">
        <v>145</v>
      </c>
      <c r="G125" s="37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" hidden="1">
      <c r="A126" s="23"/>
      <c r="B126" s="28"/>
      <c r="C126" s="23" t="s">
        <v>112</v>
      </c>
      <c r="D126" s="30" t="s">
        <v>136</v>
      </c>
      <c r="E126" s="23"/>
      <c r="F126" s="32" t="s">
        <v>145</v>
      </c>
      <c r="G126" s="37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13" hidden="1">
      <c r="A127" s="23"/>
      <c r="B127" s="28"/>
      <c r="C127" s="23"/>
      <c r="D127" s="30"/>
      <c r="E127" s="23"/>
      <c r="F127" s="23"/>
      <c r="G127" s="37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15" hidden="1">
      <c r="A128" s="23"/>
      <c r="B128" s="28"/>
      <c r="C128" s="23" t="s">
        <v>57</v>
      </c>
      <c r="D128" s="30" t="s">
        <v>136</v>
      </c>
      <c r="E128" s="23"/>
      <c r="F128" s="32" t="s">
        <v>151</v>
      </c>
      <c r="G128" s="37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88" ht="15" hidden="1">
      <c r="A129" s="23"/>
      <c r="B129" s="28"/>
      <c r="C129" s="23" t="s">
        <v>58</v>
      </c>
      <c r="D129" s="30" t="s">
        <v>136</v>
      </c>
      <c r="E129" s="23"/>
      <c r="F129" s="32" t="s">
        <v>151</v>
      </c>
      <c r="G129" s="37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88" ht="15" hidden="1">
      <c r="A130" s="23"/>
      <c r="B130" s="28"/>
      <c r="C130" s="23" t="s">
        <v>59</v>
      </c>
      <c r="D130" s="30" t="s">
        <v>136</v>
      </c>
      <c r="E130" s="23"/>
      <c r="F130" s="32" t="s">
        <v>151</v>
      </c>
      <c r="G130" s="37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88" ht="15" hidden="1">
      <c r="A131" s="23"/>
      <c r="B131" s="28"/>
      <c r="C131" s="23" t="s">
        <v>60</v>
      </c>
      <c r="D131" s="30" t="s">
        <v>136</v>
      </c>
      <c r="E131" s="23"/>
      <c r="F131" s="32" t="s">
        <v>151</v>
      </c>
      <c r="G131" s="37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88" ht="15" hidden="1">
      <c r="A132" s="23"/>
      <c r="B132" s="28"/>
      <c r="C132" s="23" t="s">
        <v>61</v>
      </c>
      <c r="D132" s="30" t="s">
        <v>136</v>
      </c>
      <c r="E132" s="23"/>
      <c r="F132" s="32" t="s">
        <v>151</v>
      </c>
      <c r="G132" s="37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88" ht="15" hidden="1">
      <c r="A133" s="23"/>
      <c r="B133" s="28"/>
      <c r="C133" s="23" t="s">
        <v>112</v>
      </c>
      <c r="D133" s="30" t="s">
        <v>136</v>
      </c>
      <c r="E133" s="23"/>
      <c r="F133" s="32" t="s">
        <v>151</v>
      </c>
      <c r="G133" s="37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88" ht="13" hidden="1">
      <c r="A134" s="23"/>
      <c r="B134" s="28"/>
      <c r="C134" s="23"/>
      <c r="D134" s="30"/>
      <c r="E134" s="23"/>
      <c r="F134" s="23"/>
      <c r="G134" s="37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88" ht="13">
      <c r="A135" s="23"/>
      <c r="B135" s="28"/>
      <c r="C135" s="29" t="s">
        <v>152</v>
      </c>
      <c r="D135" s="30"/>
      <c r="E135" s="23"/>
      <c r="F135" s="23"/>
      <c r="G135" s="37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88" ht="13">
      <c r="A136" s="23"/>
      <c r="B136" s="28"/>
      <c r="C136" s="23" t="s">
        <v>110</v>
      </c>
      <c r="D136" s="30" t="s">
        <v>136</v>
      </c>
      <c r="E136" s="23"/>
      <c r="F136" s="32" t="s">
        <v>147</v>
      </c>
      <c r="G136" s="37">
        <f>ROUND(G111,5)</f>
        <v>0.43713999999999997</v>
      </c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>
        <f>ROUND(AA111,5)</f>
        <v>0.43813999999999997</v>
      </c>
      <c r="AU136">
        <f>ROUND(AU111,5)</f>
        <v>0.47494999999999998</v>
      </c>
      <c r="BP136">
        <f>ROUND(BP111,5)</f>
        <v>0.50487000000000004</v>
      </c>
      <c r="CJ136">
        <f>ROUND(CJ111,5)</f>
        <v>0.52195999999999998</v>
      </c>
    </row>
    <row r="137" spans="1:88" ht="13" hidden="1">
      <c r="A137" s="23"/>
      <c r="B137" s="28"/>
      <c r="C137" s="23" t="s">
        <v>57</v>
      </c>
      <c r="D137" s="30" t="s">
        <v>136</v>
      </c>
      <c r="E137" s="23"/>
      <c r="F137" s="32" t="s">
        <v>147</v>
      </c>
      <c r="G137" s="37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88" ht="13" hidden="1">
      <c r="A138" s="23"/>
      <c r="B138" s="28"/>
      <c r="C138" s="23" t="s">
        <v>58</v>
      </c>
      <c r="D138" s="30" t="s">
        <v>136</v>
      </c>
      <c r="E138" s="23"/>
      <c r="F138" s="32" t="s">
        <v>147</v>
      </c>
      <c r="G138" s="37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88" ht="13" hidden="1">
      <c r="A139" s="23"/>
      <c r="B139" s="28"/>
      <c r="C139" s="23" t="s">
        <v>59</v>
      </c>
      <c r="D139" s="30" t="s">
        <v>136</v>
      </c>
      <c r="E139" s="23"/>
      <c r="F139" s="32" t="s">
        <v>147</v>
      </c>
      <c r="G139" s="37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88" ht="13" hidden="1">
      <c r="A140" s="23"/>
      <c r="B140" s="28"/>
      <c r="C140" s="23" t="s">
        <v>60</v>
      </c>
      <c r="D140" s="30" t="s">
        <v>136</v>
      </c>
      <c r="E140" s="23"/>
      <c r="F140" s="32" t="s">
        <v>147</v>
      </c>
      <c r="G140" s="37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88" ht="13" hidden="1">
      <c r="A141" s="23"/>
      <c r="B141" s="28"/>
      <c r="C141" s="23" t="s">
        <v>61</v>
      </c>
      <c r="D141" s="30" t="s">
        <v>136</v>
      </c>
      <c r="E141" s="23"/>
      <c r="F141" s="32" t="s">
        <v>147</v>
      </c>
      <c r="G141" s="37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88" ht="13" hidden="1">
      <c r="A142" s="23"/>
      <c r="B142" s="28"/>
      <c r="C142" s="23" t="s">
        <v>112</v>
      </c>
      <c r="D142" s="30" t="s">
        <v>136</v>
      </c>
      <c r="E142" s="23"/>
      <c r="F142" s="32" t="s">
        <v>147</v>
      </c>
      <c r="G142" s="37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88" ht="13">
      <c r="A143" s="23"/>
      <c r="B143" s="28"/>
      <c r="C143" s="23"/>
      <c r="D143" s="30"/>
      <c r="E143" s="23"/>
      <c r="F143" s="23"/>
      <c r="G143" s="37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88"/>
    <row r="145" spans="12:12"/>
    <row r="146" spans="12:12">
      <c r="L146" s="103" t="s">
        <v>153</v>
      </c>
    </row>
    <row r="147" spans="12:12"/>
    <row r="148" spans="12:12"/>
    <row r="149" spans="12:12"/>
    <row r="150" spans="12:12"/>
    <row r="151" spans="12:12"/>
    <row r="152" spans="12:12"/>
    <row r="153" spans="12:12"/>
    <row r="154" spans="12:12"/>
    <row r="155" spans="12:12"/>
    <row r="156" spans="12:12"/>
    <row r="157" spans="12:12"/>
    <row r="158" spans="12:12"/>
    <row r="159" spans="12:12"/>
    <row r="160" spans="12:12"/>
    <row r="161"/>
    <row r="162"/>
    <row r="163"/>
  </sheetData>
  <pageMargins left="0.70866141732283472" right="0.70866141732283472" top="0.74803149606299213" bottom="0.74803149606299213" header="0.31496062992125984" footer="0.31496062992125984"/>
  <pageSetup paperSize="8" scale="4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WZ34"/>
  <sheetViews>
    <sheetView zoomScale="70" zoomScaleNormal="70" workbookViewId="0">
      <selection activeCell="Q13" sqref="Q13"/>
    </sheetView>
  </sheetViews>
  <sheetFormatPr defaultColWidth="0" defaultRowHeight="12.5" zeroHeight="1"/>
  <cols>
    <col min="1" max="2" width="9.1796875" customWidth="1"/>
    <col min="3" max="3" width="21.453125" customWidth="1"/>
    <col min="4" max="12" width="9.1796875" customWidth="1"/>
    <col min="13" max="14" width="12.453125" customWidth="1"/>
    <col min="15" max="19" width="10.81640625" customWidth="1"/>
    <col min="20" max="20" width="11" customWidth="1"/>
    <col min="21" max="21" width="11.453125" customWidth="1"/>
    <col min="22" max="22" width="12.7265625" customWidth="1"/>
    <col min="23" max="23" width="10.1796875" customWidth="1"/>
    <col min="24" max="24" width="11.7265625" customWidth="1"/>
    <col min="25" max="25" width="11.453125" customWidth="1"/>
    <col min="26" max="28" width="9.1796875" customWidth="1"/>
    <col min="12793" max="16384" width="9.1796875" hidden="1"/>
  </cols>
  <sheetData>
    <row r="1" spans="1:12792" ht="13" thickBot="1"/>
    <row r="2" spans="1:12792" ht="13">
      <c r="B2" s="68" t="s">
        <v>154</v>
      </c>
      <c r="N2" s="66" t="s">
        <v>1</v>
      </c>
    </row>
    <row r="3" spans="1:12792" ht="13" thickBot="1">
      <c r="N3" s="67" t="s">
        <v>2</v>
      </c>
    </row>
    <row r="4" spans="1:12792"/>
    <row r="5" spans="1:12792" s="47" customFormat="1" ht="13">
      <c r="A5" s="46"/>
      <c r="B5" s="46" t="s">
        <v>155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  <c r="IW5" s="46"/>
      <c r="IX5" s="46"/>
      <c r="IY5" s="46"/>
      <c r="IZ5" s="46"/>
      <c r="JA5" s="46"/>
      <c r="JB5" s="46"/>
      <c r="JC5" s="46"/>
      <c r="JD5" s="46"/>
      <c r="JE5" s="46"/>
      <c r="JF5" s="46"/>
      <c r="JG5" s="46"/>
      <c r="JH5" s="46"/>
      <c r="JI5" s="46"/>
      <c r="JJ5" s="46"/>
      <c r="JK5" s="46"/>
      <c r="JL5" s="46"/>
      <c r="JM5" s="46"/>
      <c r="JN5" s="46"/>
      <c r="JO5" s="46"/>
      <c r="JP5" s="46"/>
      <c r="JQ5" s="46"/>
      <c r="JR5" s="46"/>
      <c r="JS5" s="46"/>
      <c r="JT5" s="46"/>
      <c r="JU5" s="46"/>
      <c r="JV5" s="46"/>
      <c r="JW5" s="46"/>
      <c r="JX5" s="46"/>
      <c r="JY5" s="46"/>
      <c r="JZ5" s="46"/>
      <c r="KA5" s="46"/>
      <c r="KB5" s="46"/>
      <c r="KC5" s="46"/>
      <c r="KD5" s="46"/>
      <c r="KE5" s="46"/>
      <c r="KF5" s="46"/>
      <c r="KG5" s="46"/>
      <c r="KH5" s="46"/>
      <c r="KI5" s="46"/>
      <c r="KJ5" s="46"/>
      <c r="KK5" s="46"/>
      <c r="KL5" s="46"/>
      <c r="KM5" s="46"/>
      <c r="KN5" s="46"/>
      <c r="KO5" s="46"/>
      <c r="KP5" s="46"/>
      <c r="KQ5" s="46"/>
      <c r="KR5" s="46"/>
      <c r="KS5" s="46"/>
      <c r="KT5" s="46"/>
      <c r="KU5" s="46"/>
      <c r="KV5" s="46"/>
      <c r="KW5" s="46"/>
      <c r="KX5" s="46"/>
      <c r="KY5" s="46"/>
      <c r="KZ5" s="46"/>
      <c r="LA5" s="46"/>
      <c r="LB5" s="46"/>
      <c r="LC5" s="46"/>
      <c r="LD5" s="46"/>
      <c r="LE5" s="46"/>
      <c r="LF5" s="46"/>
      <c r="LG5" s="46"/>
      <c r="LH5" s="46"/>
      <c r="LI5" s="46"/>
      <c r="LJ5" s="46"/>
      <c r="LK5" s="46"/>
      <c r="LL5" s="46"/>
      <c r="LM5" s="46"/>
      <c r="LN5" s="46"/>
      <c r="LO5" s="46"/>
      <c r="LP5" s="46"/>
      <c r="LQ5" s="46"/>
      <c r="LR5" s="46"/>
      <c r="LS5" s="46"/>
      <c r="LT5" s="46"/>
      <c r="LU5" s="46"/>
      <c r="LV5" s="46"/>
      <c r="LW5" s="46"/>
      <c r="LX5" s="46"/>
      <c r="LY5" s="46"/>
      <c r="LZ5" s="46"/>
      <c r="MA5" s="46"/>
      <c r="MB5" s="46"/>
      <c r="MC5" s="46"/>
      <c r="MD5" s="46"/>
      <c r="ME5" s="46"/>
      <c r="MF5" s="46"/>
      <c r="MG5" s="46"/>
      <c r="MH5" s="46"/>
      <c r="MI5" s="46"/>
      <c r="MJ5" s="46"/>
      <c r="MK5" s="46"/>
      <c r="ML5" s="46"/>
      <c r="MM5" s="46"/>
      <c r="MN5" s="46"/>
      <c r="MO5" s="46"/>
      <c r="MP5" s="46"/>
      <c r="MQ5" s="46"/>
      <c r="MR5" s="46"/>
      <c r="MS5" s="46"/>
      <c r="MT5" s="46"/>
      <c r="MU5" s="46"/>
      <c r="MV5" s="46"/>
      <c r="MW5" s="46"/>
      <c r="MX5" s="46"/>
      <c r="MY5" s="46"/>
      <c r="MZ5" s="46"/>
      <c r="NA5" s="46"/>
      <c r="NB5" s="46"/>
      <c r="NC5" s="46"/>
      <c r="ND5" s="46"/>
      <c r="NE5" s="46"/>
      <c r="NF5" s="46"/>
      <c r="NG5" s="46"/>
      <c r="NH5" s="46"/>
      <c r="NI5" s="46"/>
      <c r="NJ5" s="46"/>
      <c r="NK5" s="46"/>
      <c r="NL5" s="46"/>
      <c r="NM5" s="46"/>
      <c r="NN5" s="46"/>
      <c r="NO5" s="46"/>
      <c r="NP5" s="46"/>
      <c r="NQ5" s="46"/>
      <c r="NR5" s="46"/>
      <c r="NS5" s="46"/>
      <c r="NT5" s="46"/>
      <c r="NU5" s="46"/>
      <c r="NV5" s="46"/>
      <c r="NW5" s="46"/>
      <c r="NX5" s="46"/>
      <c r="NY5" s="46"/>
      <c r="NZ5" s="46"/>
      <c r="OA5" s="46"/>
      <c r="OB5" s="46"/>
      <c r="OC5" s="46"/>
      <c r="OD5" s="46"/>
      <c r="OE5" s="46"/>
      <c r="OF5" s="46"/>
      <c r="OG5" s="46"/>
      <c r="OH5" s="46"/>
      <c r="OI5" s="46"/>
      <c r="OJ5" s="46"/>
      <c r="OK5" s="46"/>
      <c r="OL5" s="46"/>
      <c r="OM5" s="46"/>
      <c r="ON5" s="46"/>
      <c r="OO5" s="46"/>
      <c r="OP5" s="46"/>
      <c r="OQ5" s="46"/>
      <c r="OR5" s="46"/>
      <c r="OS5" s="46"/>
      <c r="OT5" s="46"/>
      <c r="OU5" s="46"/>
      <c r="OV5" s="46"/>
      <c r="OW5" s="46"/>
      <c r="OX5" s="46"/>
      <c r="OY5" s="46"/>
      <c r="OZ5" s="46"/>
      <c r="PA5" s="46"/>
      <c r="PB5" s="46"/>
      <c r="PC5" s="46"/>
      <c r="PD5" s="46"/>
      <c r="PE5" s="46"/>
      <c r="PF5" s="46"/>
      <c r="PG5" s="46"/>
      <c r="PH5" s="46"/>
      <c r="PI5" s="46"/>
      <c r="PJ5" s="46"/>
      <c r="PK5" s="46"/>
      <c r="PL5" s="46"/>
      <c r="PM5" s="46"/>
      <c r="PN5" s="46"/>
      <c r="PO5" s="46"/>
      <c r="PP5" s="46"/>
      <c r="PQ5" s="46"/>
      <c r="PR5" s="46"/>
      <c r="PS5" s="46"/>
      <c r="PT5" s="46"/>
      <c r="PU5" s="46"/>
      <c r="PV5" s="46"/>
      <c r="PW5" s="46"/>
      <c r="PX5" s="46"/>
      <c r="PY5" s="46"/>
      <c r="PZ5" s="46"/>
      <c r="QA5" s="46"/>
      <c r="QB5" s="46"/>
      <c r="QC5" s="46"/>
      <c r="QD5" s="46"/>
      <c r="QE5" s="46"/>
      <c r="QF5" s="46"/>
      <c r="QG5" s="46"/>
      <c r="QH5" s="46"/>
      <c r="QI5" s="46"/>
      <c r="QJ5" s="46"/>
      <c r="QK5" s="46"/>
      <c r="QL5" s="46"/>
      <c r="QM5" s="46"/>
      <c r="QN5" s="46"/>
      <c r="QO5" s="46"/>
      <c r="QP5" s="46"/>
      <c r="QQ5" s="46"/>
      <c r="QR5" s="46"/>
      <c r="QS5" s="46"/>
      <c r="QT5" s="46"/>
      <c r="QU5" s="46"/>
      <c r="QV5" s="46"/>
      <c r="QW5" s="46"/>
      <c r="QX5" s="46"/>
      <c r="QY5" s="46"/>
      <c r="QZ5" s="46"/>
      <c r="RA5" s="46"/>
      <c r="RB5" s="46"/>
      <c r="RC5" s="46"/>
      <c r="RD5" s="46"/>
      <c r="RE5" s="46"/>
      <c r="RF5" s="46"/>
      <c r="RG5" s="46"/>
      <c r="RH5" s="46"/>
      <c r="RI5" s="46"/>
      <c r="RJ5" s="46"/>
      <c r="RK5" s="46"/>
      <c r="RL5" s="46"/>
      <c r="RM5" s="46"/>
      <c r="RN5" s="46"/>
      <c r="RO5" s="46"/>
      <c r="RP5" s="46"/>
      <c r="RQ5" s="46"/>
      <c r="RR5" s="46"/>
      <c r="RS5" s="46"/>
      <c r="RT5" s="46"/>
      <c r="RU5" s="46"/>
      <c r="RV5" s="46"/>
      <c r="RW5" s="46"/>
      <c r="RX5" s="46"/>
      <c r="RY5" s="46"/>
      <c r="RZ5" s="46"/>
      <c r="SA5" s="46"/>
      <c r="SB5" s="46"/>
      <c r="SC5" s="46"/>
      <c r="SD5" s="46"/>
      <c r="SE5" s="46"/>
      <c r="SF5" s="46"/>
      <c r="SG5" s="46"/>
      <c r="SH5" s="46"/>
      <c r="SI5" s="46"/>
      <c r="SJ5" s="46"/>
      <c r="SK5" s="46"/>
      <c r="SL5" s="46"/>
      <c r="SM5" s="46"/>
      <c r="SN5" s="46"/>
      <c r="SO5" s="46"/>
      <c r="SP5" s="46"/>
      <c r="SQ5" s="46"/>
      <c r="SR5" s="46"/>
      <c r="SS5" s="46"/>
      <c r="ST5" s="46"/>
      <c r="SU5" s="46"/>
      <c r="SV5" s="46"/>
      <c r="SW5" s="46"/>
      <c r="SX5" s="46"/>
      <c r="SY5" s="46"/>
      <c r="SZ5" s="46"/>
      <c r="TA5" s="46"/>
      <c r="TB5" s="46"/>
      <c r="TC5" s="46"/>
      <c r="TD5" s="46"/>
      <c r="TE5" s="46"/>
      <c r="TF5" s="46"/>
      <c r="TG5" s="46"/>
      <c r="TH5" s="46"/>
      <c r="TI5" s="46"/>
      <c r="TJ5" s="46"/>
      <c r="TK5" s="46"/>
      <c r="TL5" s="46"/>
      <c r="TM5" s="46"/>
      <c r="TN5" s="46"/>
      <c r="TO5" s="46"/>
      <c r="TP5" s="46"/>
      <c r="TQ5" s="46"/>
      <c r="TR5" s="46"/>
      <c r="TS5" s="46"/>
      <c r="TT5" s="46"/>
      <c r="TU5" s="46"/>
      <c r="TV5" s="46"/>
      <c r="TW5" s="46"/>
      <c r="TX5" s="46"/>
      <c r="TY5" s="46"/>
      <c r="TZ5" s="46"/>
      <c r="UA5" s="46"/>
      <c r="UB5" s="46"/>
      <c r="UC5" s="46"/>
      <c r="UD5" s="46"/>
      <c r="UE5" s="46"/>
      <c r="UF5" s="46"/>
      <c r="UG5" s="46"/>
      <c r="UH5" s="46"/>
      <c r="UI5" s="46"/>
      <c r="UJ5" s="46"/>
      <c r="UK5" s="46"/>
      <c r="UL5" s="46"/>
      <c r="UM5" s="46"/>
      <c r="UN5" s="46"/>
      <c r="UO5" s="46"/>
      <c r="UP5" s="46"/>
      <c r="UQ5" s="46"/>
      <c r="UR5" s="46"/>
      <c r="US5" s="46"/>
      <c r="UT5" s="46"/>
      <c r="UU5" s="46"/>
      <c r="UV5" s="46"/>
      <c r="UW5" s="46"/>
      <c r="UX5" s="46"/>
      <c r="UY5" s="46"/>
      <c r="UZ5" s="46"/>
      <c r="VA5" s="46"/>
      <c r="VB5" s="46"/>
      <c r="VC5" s="46"/>
      <c r="VD5" s="46"/>
      <c r="VE5" s="46"/>
      <c r="VF5" s="46"/>
      <c r="VG5" s="46"/>
      <c r="VH5" s="46"/>
      <c r="VI5" s="46"/>
      <c r="VJ5" s="46"/>
      <c r="VK5" s="46"/>
      <c r="VL5" s="46"/>
      <c r="VM5" s="46"/>
      <c r="VN5" s="46"/>
      <c r="VO5" s="46"/>
      <c r="VP5" s="46"/>
      <c r="VQ5" s="46"/>
      <c r="VR5" s="46"/>
      <c r="VS5" s="46"/>
      <c r="VT5" s="46"/>
      <c r="VU5" s="46"/>
      <c r="VV5" s="46"/>
      <c r="VW5" s="46"/>
      <c r="VX5" s="46"/>
      <c r="VY5" s="46"/>
      <c r="VZ5" s="46"/>
      <c r="WA5" s="46"/>
      <c r="WB5" s="46"/>
      <c r="WC5" s="46"/>
      <c r="WD5" s="46"/>
      <c r="WE5" s="46"/>
      <c r="WF5" s="46"/>
      <c r="WG5" s="46"/>
      <c r="WH5" s="46"/>
      <c r="WI5" s="46"/>
      <c r="WJ5" s="46"/>
      <c r="WK5" s="46"/>
      <c r="WL5" s="46"/>
      <c r="WM5" s="46"/>
      <c r="WN5" s="46"/>
      <c r="WO5" s="46"/>
      <c r="WP5" s="46"/>
      <c r="WQ5" s="46"/>
      <c r="WR5" s="46"/>
      <c r="WS5" s="46"/>
      <c r="WT5" s="46"/>
      <c r="WU5" s="46"/>
      <c r="WV5" s="46"/>
      <c r="WW5" s="46"/>
      <c r="WX5" s="46"/>
      <c r="WY5" s="46"/>
      <c r="WZ5" s="46"/>
      <c r="XA5" s="46"/>
      <c r="XB5" s="46"/>
      <c r="XC5" s="46"/>
      <c r="XD5" s="46"/>
      <c r="XE5" s="46"/>
      <c r="XF5" s="46"/>
      <c r="XG5" s="46"/>
      <c r="XH5" s="46"/>
      <c r="XI5" s="46"/>
      <c r="XJ5" s="46"/>
      <c r="XK5" s="46"/>
      <c r="XL5" s="46"/>
      <c r="XM5" s="46"/>
      <c r="XN5" s="46"/>
      <c r="XO5" s="46"/>
      <c r="XP5" s="46"/>
      <c r="XQ5" s="46"/>
      <c r="XR5" s="46"/>
      <c r="XS5" s="46"/>
      <c r="XT5" s="46"/>
      <c r="XU5" s="46"/>
      <c r="XV5" s="46"/>
      <c r="XW5" s="46"/>
      <c r="XX5" s="46"/>
      <c r="XY5" s="46"/>
      <c r="XZ5" s="46"/>
      <c r="YA5" s="46"/>
      <c r="YB5" s="46"/>
      <c r="YC5" s="46"/>
      <c r="YD5" s="46"/>
      <c r="YE5" s="46"/>
      <c r="YF5" s="46"/>
      <c r="YG5" s="46"/>
      <c r="YH5" s="46"/>
      <c r="YI5" s="46"/>
      <c r="YJ5" s="46"/>
      <c r="YK5" s="46"/>
      <c r="YL5" s="46"/>
      <c r="YM5" s="46"/>
      <c r="YN5" s="46"/>
      <c r="YO5" s="46"/>
      <c r="YP5" s="46"/>
      <c r="YQ5" s="46"/>
      <c r="YR5" s="46"/>
      <c r="YS5" s="46"/>
      <c r="YT5" s="46"/>
      <c r="YU5" s="46"/>
      <c r="YV5" s="46"/>
      <c r="YW5" s="46"/>
      <c r="YX5" s="46"/>
      <c r="YY5" s="46"/>
      <c r="YZ5" s="46"/>
      <c r="ZA5" s="46"/>
      <c r="ZB5" s="46"/>
      <c r="ZC5" s="46"/>
      <c r="ZD5" s="46"/>
      <c r="ZE5" s="46"/>
      <c r="ZF5" s="46"/>
      <c r="ZG5" s="46"/>
      <c r="ZH5" s="46"/>
      <c r="ZI5" s="46"/>
      <c r="ZJ5" s="46"/>
      <c r="ZK5" s="46"/>
      <c r="ZL5" s="46"/>
      <c r="ZM5" s="46"/>
      <c r="ZN5" s="46"/>
      <c r="ZO5" s="46"/>
      <c r="ZP5" s="46"/>
      <c r="ZQ5" s="46"/>
      <c r="ZR5" s="46"/>
      <c r="ZS5" s="46"/>
      <c r="ZT5" s="46"/>
      <c r="ZU5" s="46"/>
      <c r="ZV5" s="46"/>
      <c r="ZW5" s="46"/>
      <c r="ZX5" s="46"/>
      <c r="ZY5" s="46"/>
      <c r="ZZ5" s="46"/>
      <c r="AAA5" s="46"/>
      <c r="AAB5" s="46"/>
      <c r="AAC5" s="46"/>
      <c r="AAD5" s="46"/>
      <c r="AAE5" s="46"/>
      <c r="AAF5" s="46"/>
      <c r="AAG5" s="46"/>
      <c r="AAH5" s="46"/>
      <c r="AAI5" s="46"/>
      <c r="AAJ5" s="46"/>
      <c r="AAK5" s="46"/>
      <c r="AAL5" s="46"/>
      <c r="AAM5" s="46"/>
      <c r="AAN5" s="46"/>
      <c r="AAO5" s="46"/>
      <c r="AAP5" s="46"/>
      <c r="AAQ5" s="46"/>
      <c r="AAR5" s="46"/>
      <c r="AAS5" s="46"/>
      <c r="AAT5" s="46"/>
      <c r="AAU5" s="46"/>
      <c r="AAV5" s="46"/>
      <c r="AAW5" s="46"/>
      <c r="AAX5" s="46"/>
      <c r="AAY5" s="46"/>
      <c r="AAZ5" s="46"/>
      <c r="ABA5" s="46"/>
      <c r="ABB5" s="46"/>
      <c r="ABC5" s="46"/>
      <c r="ABD5" s="46"/>
      <c r="ABE5" s="46"/>
      <c r="ABF5" s="46"/>
      <c r="ABG5" s="46"/>
      <c r="ABH5" s="46"/>
      <c r="ABI5" s="46"/>
      <c r="ABJ5" s="46"/>
      <c r="ABK5" s="46"/>
      <c r="ABL5" s="46"/>
      <c r="ABM5" s="46"/>
      <c r="ABN5" s="46"/>
      <c r="ABO5" s="46"/>
      <c r="ABP5" s="46"/>
      <c r="ABQ5" s="46"/>
      <c r="ABR5" s="46"/>
      <c r="ABS5" s="46"/>
      <c r="ABT5" s="46"/>
      <c r="ABU5" s="46"/>
      <c r="ABV5" s="46"/>
      <c r="ABW5" s="46"/>
      <c r="ABX5" s="46"/>
      <c r="ABY5" s="46"/>
      <c r="ABZ5" s="46"/>
      <c r="ACA5" s="46"/>
      <c r="ACB5" s="46"/>
      <c r="ACC5" s="46"/>
      <c r="ACD5" s="46"/>
      <c r="ACE5" s="46"/>
      <c r="ACF5" s="46"/>
      <c r="ACG5" s="46"/>
      <c r="ACH5" s="46"/>
      <c r="ACI5" s="46"/>
      <c r="ACJ5" s="46"/>
      <c r="ACK5" s="46"/>
      <c r="ACL5" s="46"/>
      <c r="ACM5" s="46"/>
      <c r="ACN5" s="46"/>
      <c r="ACO5" s="46"/>
      <c r="ACP5" s="46"/>
      <c r="ACQ5" s="46"/>
      <c r="ACR5" s="46"/>
      <c r="ACS5" s="46"/>
      <c r="ACT5" s="46"/>
      <c r="ACU5" s="46"/>
      <c r="ACV5" s="46"/>
      <c r="ACW5" s="46"/>
      <c r="ACX5" s="46"/>
      <c r="ACY5" s="46"/>
      <c r="ACZ5" s="46"/>
      <c r="ADA5" s="46"/>
      <c r="ADB5" s="46"/>
      <c r="ADC5" s="46"/>
      <c r="ADD5" s="46"/>
      <c r="ADE5" s="46"/>
      <c r="ADF5" s="46"/>
      <c r="ADG5" s="46"/>
      <c r="ADH5" s="46"/>
      <c r="ADI5" s="46"/>
      <c r="ADJ5" s="46"/>
      <c r="ADK5" s="46"/>
      <c r="ADL5" s="46"/>
      <c r="ADM5" s="46"/>
      <c r="ADN5" s="46"/>
      <c r="ADO5" s="46"/>
      <c r="ADP5" s="46"/>
      <c r="ADQ5" s="46"/>
      <c r="ADR5" s="46"/>
      <c r="ADS5" s="46"/>
      <c r="ADT5" s="46"/>
      <c r="ADU5" s="46"/>
      <c r="ADV5" s="46"/>
      <c r="ADW5" s="46"/>
      <c r="ADX5" s="46"/>
      <c r="ADY5" s="46"/>
      <c r="ADZ5" s="46"/>
      <c r="AEA5" s="46"/>
      <c r="AEB5" s="46"/>
      <c r="AEC5" s="46"/>
      <c r="AED5" s="46"/>
      <c r="AEE5" s="46"/>
      <c r="AEF5" s="46"/>
      <c r="AEG5" s="46"/>
      <c r="AEH5" s="46"/>
      <c r="AEI5" s="46"/>
      <c r="AEJ5" s="46"/>
      <c r="AEK5" s="46"/>
      <c r="AEL5" s="46"/>
      <c r="AEM5" s="46"/>
      <c r="AEN5" s="46"/>
      <c r="AEO5" s="46"/>
      <c r="AEP5" s="46"/>
      <c r="AEQ5" s="46"/>
      <c r="AER5" s="46"/>
      <c r="AES5" s="46"/>
      <c r="AET5" s="46"/>
      <c r="AEU5" s="46"/>
      <c r="AEV5" s="46"/>
      <c r="AEW5" s="46"/>
      <c r="AEX5" s="46"/>
      <c r="AEY5" s="46"/>
      <c r="AEZ5" s="46"/>
      <c r="AFA5" s="46"/>
      <c r="AFB5" s="46"/>
      <c r="AFC5" s="46"/>
      <c r="AFD5" s="46"/>
      <c r="AFE5" s="46"/>
      <c r="AFF5" s="46"/>
      <c r="AFG5" s="46"/>
      <c r="AFH5" s="46"/>
      <c r="AFI5" s="46"/>
      <c r="AFJ5" s="46"/>
      <c r="AFK5" s="46"/>
      <c r="AFL5" s="46"/>
      <c r="AFM5" s="46"/>
      <c r="AFN5" s="46"/>
      <c r="AFO5" s="46"/>
      <c r="AFP5" s="46"/>
      <c r="AFQ5" s="46"/>
      <c r="AFR5" s="46"/>
      <c r="AFS5" s="46"/>
      <c r="AFT5" s="46"/>
      <c r="AFU5" s="46"/>
      <c r="AFV5" s="46"/>
      <c r="AFW5" s="46"/>
      <c r="AFX5" s="46"/>
      <c r="AFY5" s="46"/>
      <c r="AFZ5" s="46"/>
      <c r="AGA5" s="46"/>
      <c r="AGB5" s="46"/>
      <c r="AGC5" s="46"/>
      <c r="AGD5" s="46"/>
      <c r="AGE5" s="46"/>
      <c r="AGF5" s="46"/>
      <c r="AGG5" s="46"/>
      <c r="AGH5" s="46"/>
      <c r="AGI5" s="46"/>
      <c r="AGJ5" s="46"/>
      <c r="AGK5" s="46"/>
      <c r="AGL5" s="46"/>
      <c r="AGM5" s="46"/>
      <c r="AGN5" s="46"/>
      <c r="AGO5" s="46"/>
      <c r="AGP5" s="46"/>
      <c r="AGQ5" s="46"/>
      <c r="AGR5" s="46"/>
      <c r="AGS5" s="46"/>
      <c r="AGT5" s="46"/>
      <c r="AGU5" s="46"/>
      <c r="AGV5" s="46"/>
      <c r="AGW5" s="46"/>
      <c r="AGX5" s="46"/>
      <c r="AGY5" s="46"/>
      <c r="AGZ5" s="46"/>
      <c r="AHA5" s="46"/>
      <c r="AHB5" s="46"/>
      <c r="AHC5" s="46"/>
      <c r="AHD5" s="46"/>
      <c r="AHE5" s="46"/>
      <c r="AHF5" s="46"/>
      <c r="AHG5" s="46"/>
      <c r="AHH5" s="46"/>
      <c r="AHI5" s="46"/>
      <c r="AHJ5" s="46"/>
      <c r="AHK5" s="46"/>
      <c r="AHL5" s="46"/>
      <c r="AHM5" s="46"/>
      <c r="AHN5" s="46"/>
      <c r="AHO5" s="46"/>
      <c r="AHP5" s="46"/>
      <c r="AHQ5" s="46"/>
      <c r="AHR5" s="46"/>
      <c r="AHS5" s="46"/>
      <c r="AHT5" s="46"/>
      <c r="AHU5" s="46"/>
      <c r="AHV5" s="46"/>
      <c r="AHW5" s="46"/>
      <c r="AHX5" s="46"/>
      <c r="AHY5" s="46"/>
      <c r="AHZ5" s="46"/>
      <c r="AIA5" s="46"/>
      <c r="AIB5" s="46"/>
      <c r="AIC5" s="46"/>
      <c r="AID5" s="46"/>
      <c r="AIE5" s="46"/>
      <c r="AIF5" s="46"/>
      <c r="AIG5" s="46"/>
      <c r="AIH5" s="46"/>
      <c r="AII5" s="46"/>
      <c r="AIJ5" s="46"/>
      <c r="AIK5" s="46"/>
      <c r="AIL5" s="46"/>
      <c r="AIM5" s="46"/>
      <c r="AIN5" s="46"/>
      <c r="AIO5" s="46"/>
      <c r="AIP5" s="46"/>
      <c r="AIQ5" s="46"/>
      <c r="AIR5" s="46"/>
      <c r="AIS5" s="46"/>
      <c r="AIT5" s="46"/>
      <c r="AIU5" s="46"/>
      <c r="AIV5" s="46"/>
      <c r="AIW5" s="46"/>
      <c r="AIX5" s="46"/>
      <c r="AIY5" s="46"/>
      <c r="AIZ5" s="46"/>
      <c r="AJA5" s="46"/>
      <c r="AJB5" s="46"/>
      <c r="AJC5" s="46"/>
      <c r="AJD5" s="46"/>
      <c r="AJE5" s="46"/>
      <c r="AJF5" s="46"/>
      <c r="AJG5" s="46"/>
      <c r="AJH5" s="46"/>
      <c r="AJI5" s="46"/>
      <c r="AJJ5" s="46"/>
      <c r="AJK5" s="46"/>
      <c r="AJL5" s="46"/>
      <c r="AJM5" s="46"/>
      <c r="AJN5" s="46"/>
      <c r="AJO5" s="46"/>
      <c r="AJP5" s="46"/>
      <c r="AJQ5" s="46"/>
      <c r="AJR5" s="46"/>
      <c r="AJS5" s="46"/>
      <c r="AJT5" s="46"/>
      <c r="AJU5" s="46"/>
      <c r="AJV5" s="46"/>
      <c r="AJW5" s="46"/>
      <c r="AJX5" s="46"/>
      <c r="AJY5" s="46"/>
      <c r="AJZ5" s="46"/>
      <c r="AKA5" s="46"/>
      <c r="AKB5" s="46"/>
      <c r="AKC5" s="46"/>
      <c r="AKD5" s="46"/>
      <c r="AKE5" s="46"/>
      <c r="AKF5" s="46"/>
      <c r="AKG5" s="46"/>
      <c r="AKH5" s="46"/>
      <c r="AKI5" s="46"/>
      <c r="AKJ5" s="46"/>
      <c r="AKK5" s="46"/>
      <c r="AKL5" s="46"/>
      <c r="AKM5" s="46"/>
      <c r="AKN5" s="46"/>
      <c r="AKO5" s="46"/>
      <c r="AKP5" s="46"/>
      <c r="AKQ5" s="46"/>
      <c r="AKR5" s="46"/>
      <c r="AKS5" s="46"/>
      <c r="AKT5" s="46"/>
      <c r="AKU5" s="46"/>
      <c r="AKV5" s="46"/>
      <c r="AKW5" s="46"/>
      <c r="AKX5" s="46"/>
      <c r="AKY5" s="46"/>
      <c r="AKZ5" s="46"/>
      <c r="ALA5" s="46"/>
      <c r="ALB5" s="46"/>
      <c r="ALC5" s="46"/>
      <c r="ALD5" s="46"/>
      <c r="ALE5" s="46"/>
      <c r="ALF5" s="46"/>
      <c r="ALG5" s="46"/>
      <c r="ALH5" s="46"/>
      <c r="ALI5" s="46"/>
      <c r="ALJ5" s="46"/>
      <c r="ALK5" s="46"/>
      <c r="ALL5" s="46"/>
      <c r="ALM5" s="46"/>
      <c r="ALN5" s="46"/>
      <c r="ALO5" s="46"/>
      <c r="ALP5" s="46"/>
      <c r="ALQ5" s="46"/>
      <c r="ALR5" s="46"/>
      <c r="ALS5" s="46"/>
      <c r="ALT5" s="46"/>
      <c r="ALU5" s="46"/>
      <c r="ALV5" s="46"/>
      <c r="ALW5" s="46"/>
      <c r="ALX5" s="46"/>
      <c r="ALY5" s="46"/>
      <c r="ALZ5" s="46"/>
      <c r="AMA5" s="46"/>
      <c r="AMB5" s="46"/>
      <c r="AMC5" s="46"/>
      <c r="AMD5" s="46"/>
      <c r="AME5" s="46"/>
      <c r="AMF5" s="46"/>
      <c r="AMG5" s="46"/>
      <c r="AMH5" s="46"/>
      <c r="AMI5" s="46"/>
      <c r="AMJ5" s="46"/>
      <c r="AMK5" s="46"/>
      <c r="AML5" s="46"/>
      <c r="AMM5" s="46"/>
      <c r="AMN5" s="46"/>
      <c r="AMO5" s="46"/>
      <c r="AMP5" s="46"/>
      <c r="AMQ5" s="46"/>
      <c r="AMR5" s="46"/>
      <c r="AMS5" s="46"/>
      <c r="AMT5" s="46"/>
      <c r="AMU5" s="46"/>
      <c r="AMV5" s="46"/>
      <c r="AMW5" s="46"/>
      <c r="AMX5" s="46"/>
      <c r="AMY5" s="46"/>
      <c r="AMZ5" s="46"/>
      <c r="ANA5" s="46"/>
      <c r="ANB5" s="46"/>
      <c r="ANC5" s="46"/>
      <c r="AND5" s="46"/>
      <c r="ANE5" s="46"/>
      <c r="ANF5" s="46"/>
      <c r="ANG5" s="46"/>
      <c r="ANH5" s="46"/>
      <c r="ANI5" s="46"/>
      <c r="ANJ5" s="46"/>
      <c r="ANK5" s="46"/>
      <c r="ANL5" s="46"/>
      <c r="ANM5" s="46"/>
      <c r="ANN5" s="46"/>
      <c r="ANO5" s="46"/>
      <c r="ANP5" s="46"/>
      <c r="ANQ5" s="46"/>
      <c r="ANR5" s="46"/>
      <c r="ANS5" s="46"/>
      <c r="ANT5" s="46"/>
      <c r="ANU5" s="46"/>
      <c r="ANV5" s="46"/>
      <c r="ANW5" s="46"/>
      <c r="ANX5" s="46"/>
      <c r="ANY5" s="46"/>
      <c r="ANZ5" s="46"/>
      <c r="AOA5" s="46"/>
      <c r="AOB5" s="46"/>
      <c r="AOC5" s="46"/>
      <c r="AOD5" s="46"/>
      <c r="AOE5" s="46"/>
      <c r="AOF5" s="46"/>
      <c r="AOG5" s="46"/>
      <c r="AOH5" s="46"/>
      <c r="AOI5" s="46"/>
      <c r="AOJ5" s="46"/>
      <c r="AOK5" s="46"/>
      <c r="AOL5" s="46"/>
      <c r="AOM5" s="46"/>
      <c r="AON5" s="46"/>
      <c r="AOO5" s="46"/>
      <c r="AOP5" s="46"/>
      <c r="AOQ5" s="46"/>
      <c r="AOR5" s="46"/>
      <c r="AOS5" s="46"/>
      <c r="AOT5" s="46"/>
      <c r="AOU5" s="46"/>
      <c r="AOV5" s="46"/>
      <c r="AOW5" s="46"/>
      <c r="AOX5" s="46"/>
      <c r="AOY5" s="46"/>
      <c r="AOZ5" s="46"/>
      <c r="APA5" s="46"/>
      <c r="APB5" s="46"/>
      <c r="APC5" s="46"/>
      <c r="APD5" s="46"/>
      <c r="APE5" s="46"/>
      <c r="APF5" s="46"/>
      <c r="APG5" s="46"/>
      <c r="APH5" s="46"/>
      <c r="API5" s="46"/>
      <c r="APJ5" s="46"/>
      <c r="APK5" s="46"/>
      <c r="APL5" s="46"/>
      <c r="APM5" s="46"/>
      <c r="APN5" s="46"/>
      <c r="APO5" s="46"/>
      <c r="APP5" s="46"/>
      <c r="APQ5" s="46"/>
      <c r="APR5" s="46"/>
      <c r="APS5" s="46"/>
      <c r="APT5" s="46"/>
      <c r="APU5" s="46"/>
      <c r="APV5" s="46"/>
      <c r="APW5" s="46"/>
      <c r="APX5" s="46"/>
      <c r="APY5" s="46"/>
      <c r="APZ5" s="46"/>
      <c r="AQA5" s="46"/>
      <c r="AQB5" s="46"/>
      <c r="AQC5" s="46"/>
      <c r="AQD5" s="46"/>
      <c r="AQE5" s="46"/>
      <c r="AQF5" s="46"/>
      <c r="AQG5" s="46"/>
      <c r="AQH5" s="46"/>
      <c r="AQI5" s="46"/>
      <c r="AQJ5" s="46"/>
      <c r="AQK5" s="46"/>
      <c r="AQL5" s="46"/>
      <c r="AQM5" s="46"/>
      <c r="AQN5" s="46"/>
      <c r="AQO5" s="46"/>
      <c r="AQP5" s="46"/>
      <c r="AQQ5" s="46"/>
      <c r="AQR5" s="46"/>
      <c r="AQS5" s="46"/>
      <c r="AQT5" s="46"/>
      <c r="AQU5" s="46"/>
      <c r="AQV5" s="46"/>
      <c r="AQW5" s="46"/>
      <c r="AQX5" s="46"/>
      <c r="AQY5" s="46"/>
      <c r="AQZ5" s="46"/>
      <c r="ARA5" s="46"/>
      <c r="ARB5" s="46"/>
      <c r="ARC5" s="46"/>
      <c r="ARD5" s="46"/>
      <c r="ARE5" s="46"/>
      <c r="ARF5" s="46"/>
      <c r="ARG5" s="46"/>
      <c r="ARH5" s="46"/>
      <c r="ARI5" s="46"/>
      <c r="ARJ5" s="46"/>
      <c r="ARK5" s="46"/>
      <c r="ARL5" s="46"/>
      <c r="ARM5" s="46"/>
      <c r="ARN5" s="46"/>
      <c r="ARO5" s="46"/>
      <c r="ARP5" s="46"/>
      <c r="ARQ5" s="46"/>
      <c r="ARR5" s="46"/>
      <c r="ARS5" s="46"/>
      <c r="ART5" s="46"/>
      <c r="ARU5" s="46"/>
      <c r="ARV5" s="46"/>
      <c r="ARW5" s="46"/>
      <c r="ARX5" s="46"/>
      <c r="ARY5" s="46"/>
      <c r="ARZ5" s="46"/>
      <c r="ASA5" s="46"/>
      <c r="ASB5" s="46"/>
      <c r="ASC5" s="46"/>
      <c r="ASD5" s="46"/>
      <c r="ASE5" s="46"/>
      <c r="ASF5" s="46"/>
      <c r="ASG5" s="46"/>
      <c r="ASH5" s="46"/>
      <c r="ASI5" s="46"/>
      <c r="ASJ5" s="46"/>
      <c r="ASK5" s="46"/>
      <c r="ASL5" s="46"/>
      <c r="ASM5" s="46"/>
      <c r="ASN5" s="46"/>
      <c r="ASO5" s="46"/>
      <c r="ASP5" s="46"/>
      <c r="ASQ5" s="46"/>
      <c r="ASR5" s="46"/>
      <c r="ASS5" s="46"/>
      <c r="AST5" s="46"/>
      <c r="ASU5" s="46"/>
      <c r="ASV5" s="46"/>
      <c r="ASW5" s="46"/>
      <c r="ASX5" s="46"/>
      <c r="ASY5" s="46"/>
      <c r="ASZ5" s="46"/>
      <c r="ATA5" s="46"/>
      <c r="ATB5" s="46"/>
      <c r="ATC5" s="46"/>
      <c r="ATD5" s="46"/>
      <c r="ATE5" s="46"/>
      <c r="ATF5" s="46"/>
      <c r="ATG5" s="46"/>
      <c r="ATH5" s="46"/>
      <c r="ATI5" s="46"/>
      <c r="ATJ5" s="46"/>
      <c r="ATK5" s="46"/>
      <c r="ATL5" s="46"/>
      <c r="ATM5" s="46"/>
      <c r="ATN5" s="46"/>
      <c r="ATO5" s="46"/>
      <c r="ATP5" s="46"/>
      <c r="ATQ5" s="46"/>
      <c r="ATR5" s="46"/>
      <c r="ATS5" s="46"/>
      <c r="ATT5" s="46"/>
      <c r="ATU5" s="46"/>
      <c r="ATV5" s="46"/>
      <c r="ATW5" s="46"/>
      <c r="ATX5" s="46"/>
      <c r="ATY5" s="46"/>
      <c r="ATZ5" s="46"/>
      <c r="AUA5" s="46"/>
      <c r="AUB5" s="46"/>
      <c r="AUC5" s="46"/>
      <c r="AUD5" s="46"/>
      <c r="AUE5" s="46"/>
      <c r="AUF5" s="46"/>
      <c r="AUG5" s="46"/>
      <c r="AUH5" s="46"/>
      <c r="AUI5" s="46"/>
      <c r="AUJ5" s="46"/>
      <c r="AUK5" s="46"/>
      <c r="AUL5" s="46"/>
      <c r="AUM5" s="46"/>
      <c r="AUN5" s="46"/>
      <c r="AUO5" s="46"/>
      <c r="AUP5" s="46"/>
      <c r="AUQ5" s="46"/>
      <c r="AUR5" s="46"/>
      <c r="AUS5" s="46"/>
      <c r="AUT5" s="46"/>
      <c r="AUU5" s="46"/>
      <c r="AUV5" s="46"/>
      <c r="AUW5" s="46"/>
      <c r="AUX5" s="46"/>
      <c r="AUY5" s="46"/>
      <c r="AUZ5" s="46"/>
      <c r="AVA5" s="46"/>
      <c r="AVB5" s="46"/>
      <c r="AVC5" s="46"/>
      <c r="AVD5" s="46"/>
      <c r="AVE5" s="46"/>
      <c r="AVF5" s="46"/>
      <c r="AVG5" s="46"/>
      <c r="AVH5" s="46"/>
      <c r="AVI5" s="46"/>
      <c r="AVJ5" s="46"/>
      <c r="AVK5" s="46"/>
      <c r="AVL5" s="46"/>
      <c r="AVM5" s="46"/>
      <c r="AVN5" s="46"/>
      <c r="AVO5" s="46"/>
      <c r="AVP5" s="46"/>
      <c r="AVQ5" s="46"/>
      <c r="AVR5" s="46"/>
      <c r="AVS5" s="46"/>
      <c r="AVT5" s="46"/>
      <c r="AVU5" s="46"/>
      <c r="AVV5" s="46"/>
      <c r="AVW5" s="46"/>
      <c r="AVX5" s="46"/>
      <c r="AVY5" s="46"/>
      <c r="AVZ5" s="46"/>
      <c r="AWA5" s="46"/>
      <c r="AWB5" s="46"/>
      <c r="AWC5" s="46"/>
      <c r="AWD5" s="46"/>
      <c r="AWE5" s="46"/>
      <c r="AWF5" s="46"/>
      <c r="AWG5" s="46"/>
      <c r="AWH5" s="46"/>
      <c r="AWI5" s="46"/>
      <c r="AWJ5" s="46"/>
      <c r="AWK5" s="46"/>
      <c r="AWL5" s="46"/>
      <c r="AWM5" s="46"/>
      <c r="AWN5" s="46"/>
      <c r="AWO5" s="46"/>
      <c r="AWP5" s="46"/>
      <c r="AWQ5" s="46"/>
      <c r="AWR5" s="46"/>
      <c r="AWS5" s="46"/>
      <c r="AWT5" s="46"/>
      <c r="AWU5" s="46"/>
      <c r="AWV5" s="46"/>
      <c r="AWW5" s="46"/>
      <c r="AWX5" s="46"/>
      <c r="AWY5" s="46"/>
      <c r="AWZ5" s="46"/>
      <c r="AXA5" s="46"/>
      <c r="AXB5" s="46"/>
      <c r="AXC5" s="46"/>
      <c r="AXD5" s="46"/>
      <c r="AXE5" s="46"/>
      <c r="AXF5" s="46"/>
      <c r="AXG5" s="46"/>
      <c r="AXH5" s="46"/>
      <c r="AXI5" s="46"/>
      <c r="AXJ5" s="46"/>
      <c r="AXK5" s="46"/>
      <c r="AXL5" s="46"/>
      <c r="AXM5" s="46"/>
      <c r="AXN5" s="46"/>
      <c r="AXO5" s="46"/>
      <c r="AXP5" s="46"/>
      <c r="AXQ5" s="46"/>
      <c r="AXR5" s="46"/>
      <c r="AXS5" s="46"/>
      <c r="AXT5" s="46"/>
      <c r="AXU5" s="46"/>
      <c r="AXV5" s="46"/>
      <c r="AXW5" s="46"/>
      <c r="AXX5" s="46"/>
      <c r="AXY5" s="46"/>
      <c r="AXZ5" s="46"/>
      <c r="AYA5" s="46"/>
      <c r="AYB5" s="46"/>
      <c r="AYC5" s="46"/>
      <c r="AYD5" s="46"/>
      <c r="AYE5" s="46"/>
      <c r="AYF5" s="46"/>
      <c r="AYG5" s="46"/>
      <c r="AYH5" s="46"/>
      <c r="AYI5" s="46"/>
      <c r="AYJ5" s="46"/>
      <c r="AYK5" s="46"/>
      <c r="AYL5" s="46"/>
      <c r="AYM5" s="46"/>
      <c r="AYN5" s="46"/>
      <c r="AYO5" s="46"/>
      <c r="AYP5" s="46"/>
      <c r="AYQ5" s="46"/>
      <c r="AYR5" s="46"/>
      <c r="AYS5" s="46"/>
      <c r="AYT5" s="46"/>
      <c r="AYU5" s="46"/>
      <c r="AYV5" s="46"/>
      <c r="AYW5" s="46"/>
      <c r="AYX5" s="46"/>
      <c r="AYY5" s="46"/>
      <c r="AYZ5" s="46"/>
      <c r="AZA5" s="46"/>
      <c r="AZB5" s="46"/>
      <c r="AZC5" s="46"/>
      <c r="AZD5" s="46"/>
      <c r="AZE5" s="46"/>
      <c r="AZF5" s="46"/>
      <c r="AZG5" s="46"/>
      <c r="AZH5" s="46"/>
      <c r="AZI5" s="46"/>
      <c r="AZJ5" s="46"/>
      <c r="AZK5" s="46"/>
      <c r="AZL5" s="46"/>
      <c r="AZM5" s="46"/>
      <c r="AZN5" s="46"/>
      <c r="AZO5" s="46"/>
      <c r="AZP5" s="46"/>
      <c r="AZQ5" s="46"/>
      <c r="AZR5" s="46"/>
      <c r="AZS5" s="46"/>
      <c r="AZT5" s="46"/>
      <c r="AZU5" s="46"/>
      <c r="AZV5" s="46"/>
      <c r="AZW5" s="46"/>
      <c r="AZX5" s="46"/>
      <c r="AZY5" s="46"/>
      <c r="AZZ5" s="46"/>
      <c r="BAA5" s="46"/>
      <c r="BAB5" s="46"/>
      <c r="BAC5" s="46"/>
      <c r="BAD5" s="46"/>
      <c r="BAE5" s="46"/>
      <c r="BAF5" s="46"/>
      <c r="BAG5" s="46"/>
      <c r="BAH5" s="46"/>
      <c r="BAI5" s="46"/>
      <c r="BAJ5" s="46"/>
      <c r="BAK5" s="46"/>
      <c r="BAL5" s="46"/>
      <c r="BAM5" s="46"/>
      <c r="BAN5" s="46"/>
      <c r="BAO5" s="46"/>
      <c r="BAP5" s="46"/>
      <c r="BAQ5" s="46"/>
      <c r="BAR5" s="46"/>
      <c r="BAS5" s="46"/>
      <c r="BAT5" s="46"/>
      <c r="BAU5" s="46"/>
      <c r="BAV5" s="46"/>
      <c r="BAW5" s="46"/>
      <c r="BAX5" s="46"/>
      <c r="BAY5" s="46"/>
      <c r="BAZ5" s="46"/>
      <c r="BBA5" s="46"/>
      <c r="BBB5" s="46"/>
      <c r="BBC5" s="46"/>
      <c r="BBD5" s="46"/>
      <c r="BBE5" s="46"/>
      <c r="BBF5" s="46"/>
      <c r="BBG5" s="46"/>
      <c r="BBH5" s="46"/>
      <c r="BBI5" s="46"/>
      <c r="BBJ5" s="46"/>
      <c r="BBK5" s="46"/>
      <c r="BBL5" s="46"/>
      <c r="BBM5" s="46"/>
      <c r="BBN5" s="46"/>
      <c r="BBO5" s="46"/>
      <c r="BBP5" s="46"/>
      <c r="BBQ5" s="46"/>
      <c r="BBR5" s="46"/>
      <c r="BBS5" s="46"/>
      <c r="BBT5" s="46"/>
      <c r="BBU5" s="46"/>
      <c r="BBV5" s="46"/>
      <c r="BBW5" s="46"/>
      <c r="BBX5" s="46"/>
      <c r="BBY5" s="46"/>
      <c r="BBZ5" s="46"/>
      <c r="BCA5" s="46"/>
      <c r="BCB5" s="46"/>
      <c r="BCC5" s="46"/>
      <c r="BCD5" s="46"/>
      <c r="BCE5" s="46"/>
      <c r="BCF5" s="46"/>
      <c r="BCG5" s="46"/>
      <c r="BCH5" s="46"/>
      <c r="BCI5" s="46"/>
      <c r="BCJ5" s="46"/>
      <c r="BCK5" s="46"/>
      <c r="BCL5" s="46"/>
      <c r="BCM5" s="46"/>
      <c r="BCN5" s="46"/>
      <c r="BCO5" s="46"/>
      <c r="BCP5" s="46"/>
      <c r="BCQ5" s="46"/>
      <c r="BCR5" s="46"/>
      <c r="BCS5" s="46"/>
      <c r="BCT5" s="46"/>
      <c r="BCU5" s="46"/>
      <c r="BCV5" s="46"/>
      <c r="BCW5" s="46"/>
      <c r="BCX5" s="46"/>
      <c r="BCY5" s="46"/>
      <c r="BCZ5" s="46"/>
      <c r="BDA5" s="46"/>
      <c r="BDB5" s="46"/>
      <c r="BDC5" s="46"/>
      <c r="BDD5" s="46"/>
      <c r="BDE5" s="46"/>
      <c r="BDF5" s="46"/>
      <c r="BDG5" s="46"/>
      <c r="BDH5" s="46"/>
      <c r="BDI5" s="46"/>
      <c r="BDJ5" s="46"/>
      <c r="BDK5" s="46"/>
      <c r="BDL5" s="46"/>
      <c r="BDM5" s="46"/>
      <c r="BDN5" s="46"/>
      <c r="BDO5" s="46"/>
      <c r="BDP5" s="46"/>
      <c r="BDQ5" s="46"/>
      <c r="BDR5" s="46"/>
      <c r="BDS5" s="46"/>
      <c r="BDT5" s="46"/>
      <c r="BDU5" s="46"/>
      <c r="BDV5" s="46"/>
      <c r="BDW5" s="46"/>
      <c r="BDX5" s="46"/>
      <c r="BDY5" s="46"/>
      <c r="BDZ5" s="46"/>
      <c r="BEA5" s="46"/>
      <c r="BEB5" s="46"/>
      <c r="BEC5" s="46"/>
      <c r="BED5" s="46"/>
      <c r="BEE5" s="46"/>
      <c r="BEF5" s="46"/>
      <c r="BEG5" s="46"/>
      <c r="BEH5" s="46"/>
      <c r="BEI5" s="46"/>
      <c r="BEJ5" s="46"/>
      <c r="BEK5" s="46"/>
      <c r="BEL5" s="46"/>
      <c r="BEM5" s="46"/>
      <c r="BEN5" s="46"/>
      <c r="BEO5" s="46"/>
      <c r="BEP5" s="46"/>
      <c r="BEQ5" s="46"/>
      <c r="BER5" s="46"/>
      <c r="BES5" s="46"/>
      <c r="BET5" s="46"/>
      <c r="BEU5" s="46"/>
      <c r="BEV5" s="46"/>
      <c r="BEW5" s="46"/>
      <c r="BEX5" s="46"/>
      <c r="BEY5" s="46"/>
      <c r="BEZ5" s="46"/>
      <c r="BFA5" s="46"/>
      <c r="BFB5" s="46"/>
      <c r="BFC5" s="46"/>
      <c r="BFD5" s="46"/>
      <c r="BFE5" s="46"/>
      <c r="BFF5" s="46"/>
      <c r="BFG5" s="46"/>
      <c r="BFH5" s="46"/>
      <c r="BFI5" s="46"/>
      <c r="BFJ5" s="46"/>
      <c r="BFK5" s="46"/>
      <c r="BFL5" s="46"/>
      <c r="BFM5" s="46"/>
      <c r="BFN5" s="46"/>
      <c r="BFO5" s="46"/>
      <c r="BFP5" s="46"/>
      <c r="BFQ5" s="46"/>
      <c r="BFR5" s="46"/>
      <c r="BFS5" s="46"/>
      <c r="BFT5" s="46"/>
      <c r="BFU5" s="46"/>
      <c r="BFV5" s="46"/>
      <c r="BFW5" s="46"/>
      <c r="BFX5" s="46"/>
      <c r="BFY5" s="46"/>
      <c r="BFZ5" s="46"/>
      <c r="BGA5" s="46"/>
      <c r="BGB5" s="46"/>
      <c r="BGC5" s="46"/>
      <c r="BGD5" s="46"/>
      <c r="BGE5" s="46"/>
      <c r="BGF5" s="46"/>
      <c r="BGG5" s="46"/>
      <c r="BGH5" s="46"/>
      <c r="BGI5" s="46"/>
      <c r="BGJ5" s="46"/>
      <c r="BGK5" s="46"/>
      <c r="BGL5" s="46"/>
      <c r="BGM5" s="46"/>
      <c r="BGN5" s="46"/>
      <c r="BGO5" s="46"/>
      <c r="BGP5" s="46"/>
      <c r="BGQ5" s="46"/>
      <c r="BGR5" s="46"/>
      <c r="BGS5" s="46"/>
      <c r="BGT5" s="46"/>
      <c r="BGU5" s="46"/>
      <c r="BGV5" s="46"/>
      <c r="BGW5" s="46"/>
      <c r="BGX5" s="46"/>
      <c r="BGY5" s="46"/>
      <c r="BGZ5" s="46"/>
      <c r="BHA5" s="46"/>
      <c r="BHB5" s="46"/>
      <c r="BHC5" s="46"/>
      <c r="BHD5" s="46"/>
      <c r="BHE5" s="46"/>
      <c r="BHF5" s="46"/>
      <c r="BHG5" s="46"/>
      <c r="BHH5" s="46"/>
      <c r="BHI5" s="46"/>
      <c r="BHJ5" s="46"/>
      <c r="BHK5" s="46"/>
      <c r="BHL5" s="46"/>
      <c r="BHM5" s="46"/>
      <c r="BHN5" s="46"/>
      <c r="BHO5" s="46"/>
      <c r="BHP5" s="46"/>
      <c r="BHQ5" s="46"/>
      <c r="BHR5" s="46"/>
      <c r="BHS5" s="46"/>
      <c r="BHT5" s="46"/>
      <c r="BHU5" s="46"/>
      <c r="BHV5" s="46"/>
      <c r="BHW5" s="46"/>
      <c r="BHX5" s="46"/>
      <c r="BHY5" s="46"/>
      <c r="BHZ5" s="46"/>
      <c r="BIA5" s="46"/>
      <c r="BIB5" s="46"/>
      <c r="BIC5" s="46"/>
      <c r="BID5" s="46"/>
      <c r="BIE5" s="46"/>
      <c r="BIF5" s="46"/>
      <c r="BIG5" s="46"/>
      <c r="BIH5" s="46"/>
      <c r="BII5" s="46"/>
      <c r="BIJ5" s="46"/>
      <c r="BIK5" s="46"/>
      <c r="BIL5" s="46"/>
      <c r="BIM5" s="46"/>
      <c r="BIN5" s="46"/>
      <c r="BIO5" s="46"/>
      <c r="BIP5" s="46"/>
      <c r="BIQ5" s="46"/>
      <c r="BIR5" s="46"/>
      <c r="BIS5" s="46"/>
      <c r="BIT5" s="46"/>
      <c r="BIU5" s="46"/>
      <c r="BIV5" s="46"/>
      <c r="BIW5" s="46"/>
      <c r="BIX5" s="46"/>
      <c r="BIY5" s="46"/>
      <c r="BIZ5" s="46"/>
      <c r="BJA5" s="46"/>
      <c r="BJB5" s="46"/>
      <c r="BJC5" s="46"/>
      <c r="BJD5" s="46"/>
      <c r="BJE5" s="46"/>
      <c r="BJF5" s="46"/>
      <c r="BJG5" s="46"/>
      <c r="BJH5" s="46"/>
      <c r="BJI5" s="46"/>
      <c r="BJJ5" s="46"/>
      <c r="BJK5" s="46"/>
      <c r="BJL5" s="46"/>
      <c r="BJM5" s="46"/>
      <c r="BJN5" s="46"/>
      <c r="BJO5" s="46"/>
      <c r="BJP5" s="46"/>
      <c r="BJQ5" s="46"/>
      <c r="BJR5" s="46"/>
      <c r="BJS5" s="46"/>
      <c r="BJT5" s="46"/>
      <c r="BJU5" s="46"/>
      <c r="BJV5" s="46"/>
      <c r="BJW5" s="46"/>
      <c r="BJX5" s="46"/>
      <c r="BJY5" s="46"/>
      <c r="BJZ5" s="46"/>
      <c r="BKA5" s="46"/>
      <c r="BKB5" s="46"/>
      <c r="BKC5" s="46"/>
      <c r="BKD5" s="46"/>
      <c r="BKE5" s="46"/>
      <c r="BKF5" s="46"/>
      <c r="BKG5" s="46"/>
      <c r="BKH5" s="46"/>
      <c r="BKI5" s="46"/>
      <c r="BKJ5" s="46"/>
      <c r="BKK5" s="46"/>
      <c r="BKL5" s="46"/>
      <c r="BKM5" s="46"/>
      <c r="BKN5" s="46"/>
      <c r="BKO5" s="46"/>
      <c r="BKP5" s="46"/>
      <c r="BKQ5" s="46"/>
      <c r="BKR5" s="46"/>
      <c r="BKS5" s="46"/>
      <c r="BKT5" s="46"/>
      <c r="BKU5" s="46"/>
      <c r="BKV5" s="46"/>
      <c r="BKW5" s="46"/>
      <c r="BKX5" s="46"/>
      <c r="BKY5" s="46"/>
      <c r="BKZ5" s="46"/>
      <c r="BLA5" s="46"/>
      <c r="BLB5" s="46"/>
      <c r="BLC5" s="46"/>
      <c r="BLD5" s="46"/>
      <c r="BLE5" s="46"/>
      <c r="BLF5" s="46"/>
      <c r="BLG5" s="46"/>
      <c r="BLH5" s="46"/>
      <c r="BLI5" s="46"/>
      <c r="BLJ5" s="46"/>
      <c r="BLK5" s="46"/>
      <c r="BLL5" s="46"/>
      <c r="BLM5" s="46"/>
      <c r="BLN5" s="46"/>
      <c r="BLO5" s="46"/>
      <c r="BLP5" s="46"/>
      <c r="BLQ5" s="46"/>
      <c r="BLR5" s="46"/>
      <c r="BLS5" s="46"/>
      <c r="BLT5" s="46"/>
      <c r="BLU5" s="46"/>
      <c r="BLV5" s="46"/>
      <c r="BLW5" s="46"/>
      <c r="BLX5" s="46"/>
      <c r="BLY5" s="46"/>
      <c r="BLZ5" s="46"/>
      <c r="BMA5" s="46"/>
      <c r="BMB5" s="46"/>
      <c r="BMC5" s="46"/>
      <c r="BMD5" s="46"/>
      <c r="BME5" s="46"/>
      <c r="BMF5" s="46"/>
      <c r="BMG5" s="46"/>
      <c r="BMH5" s="46"/>
      <c r="BMI5" s="46"/>
      <c r="BMJ5" s="46"/>
      <c r="BMK5" s="46"/>
      <c r="BML5" s="46"/>
      <c r="BMM5" s="46"/>
      <c r="BMN5" s="46"/>
      <c r="BMO5" s="46"/>
      <c r="BMP5" s="46"/>
      <c r="BMQ5" s="46"/>
      <c r="BMR5" s="46"/>
      <c r="BMS5" s="46"/>
      <c r="BMT5" s="46"/>
      <c r="BMU5" s="46"/>
      <c r="BMV5" s="46"/>
      <c r="BMW5" s="46"/>
      <c r="BMX5" s="46"/>
      <c r="BMY5" s="46"/>
      <c r="BMZ5" s="46"/>
      <c r="BNA5" s="46"/>
      <c r="BNB5" s="46"/>
      <c r="BNC5" s="46"/>
      <c r="BND5" s="46"/>
      <c r="BNE5" s="46"/>
      <c r="BNF5" s="46"/>
      <c r="BNG5" s="46"/>
      <c r="BNH5" s="46"/>
      <c r="BNI5" s="46"/>
      <c r="BNJ5" s="46"/>
      <c r="BNK5" s="46"/>
      <c r="BNL5" s="46"/>
      <c r="BNM5" s="46"/>
      <c r="BNN5" s="46"/>
      <c r="BNO5" s="46"/>
      <c r="BNP5" s="46"/>
      <c r="BNQ5" s="46"/>
      <c r="BNR5" s="46"/>
      <c r="BNS5" s="46"/>
      <c r="BNT5" s="46"/>
      <c r="BNU5" s="46"/>
      <c r="BNV5" s="46"/>
      <c r="BNW5" s="46"/>
      <c r="BNX5" s="46"/>
      <c r="BNY5" s="46"/>
      <c r="BNZ5" s="46"/>
      <c r="BOA5" s="46"/>
      <c r="BOB5" s="46"/>
      <c r="BOC5" s="46"/>
      <c r="BOD5" s="46"/>
      <c r="BOE5" s="46"/>
      <c r="BOF5" s="46"/>
      <c r="BOG5" s="46"/>
      <c r="BOH5" s="46"/>
      <c r="BOI5" s="46"/>
      <c r="BOJ5" s="46"/>
      <c r="BOK5" s="46"/>
      <c r="BOL5" s="46"/>
      <c r="BOM5" s="46"/>
      <c r="BON5" s="46"/>
      <c r="BOO5" s="46"/>
      <c r="BOP5" s="46"/>
      <c r="BOQ5" s="46"/>
      <c r="BOR5" s="46"/>
      <c r="BOS5" s="46"/>
      <c r="BOT5" s="46"/>
      <c r="BOU5" s="46"/>
      <c r="BOV5" s="46"/>
      <c r="BOW5" s="46"/>
      <c r="BOX5" s="46"/>
      <c r="BOY5" s="46"/>
      <c r="BOZ5" s="46"/>
      <c r="BPA5" s="46"/>
      <c r="BPB5" s="46"/>
      <c r="BPC5" s="46"/>
      <c r="BPD5" s="46"/>
      <c r="BPE5" s="46"/>
      <c r="BPF5" s="46"/>
      <c r="BPG5" s="46"/>
      <c r="BPH5" s="46"/>
      <c r="BPI5" s="46"/>
      <c r="BPJ5" s="46"/>
      <c r="BPK5" s="46"/>
      <c r="BPL5" s="46"/>
      <c r="BPM5" s="46"/>
      <c r="BPN5" s="46"/>
      <c r="BPO5" s="46"/>
      <c r="BPP5" s="46"/>
      <c r="BPQ5" s="46"/>
      <c r="BPR5" s="46"/>
      <c r="BPS5" s="46"/>
      <c r="BPT5" s="46"/>
      <c r="BPU5" s="46"/>
      <c r="BPV5" s="46"/>
      <c r="BPW5" s="46"/>
      <c r="BPX5" s="46"/>
      <c r="BPY5" s="46"/>
      <c r="BPZ5" s="46"/>
      <c r="BQA5" s="46"/>
      <c r="BQB5" s="46"/>
      <c r="BQC5" s="46"/>
      <c r="BQD5" s="46"/>
      <c r="BQE5" s="46"/>
      <c r="BQF5" s="46"/>
      <c r="BQG5" s="46"/>
      <c r="BQH5" s="46"/>
      <c r="BQI5" s="46"/>
      <c r="BQJ5" s="46"/>
      <c r="BQK5" s="46"/>
      <c r="BQL5" s="46"/>
      <c r="BQM5" s="46"/>
      <c r="BQN5" s="46"/>
      <c r="BQO5" s="46"/>
      <c r="BQP5" s="46"/>
      <c r="BQQ5" s="46"/>
      <c r="BQR5" s="46"/>
      <c r="BQS5" s="46"/>
      <c r="BQT5" s="46"/>
      <c r="BQU5" s="46"/>
      <c r="BQV5" s="46"/>
      <c r="BQW5" s="46"/>
      <c r="BQX5" s="46"/>
      <c r="BQY5" s="46"/>
      <c r="BQZ5" s="46"/>
      <c r="BRA5" s="46"/>
      <c r="BRB5" s="46"/>
      <c r="BRC5" s="46"/>
      <c r="BRD5" s="46"/>
      <c r="BRE5" s="46"/>
      <c r="BRF5" s="46"/>
      <c r="BRG5" s="46"/>
      <c r="BRH5" s="46"/>
      <c r="BRI5" s="46"/>
      <c r="BRJ5" s="46"/>
      <c r="BRK5" s="46"/>
      <c r="BRL5" s="46"/>
      <c r="BRM5" s="46"/>
      <c r="BRN5" s="46"/>
      <c r="BRO5" s="46"/>
      <c r="BRP5" s="46"/>
      <c r="BRQ5" s="46"/>
      <c r="BRR5" s="46"/>
      <c r="BRS5" s="46"/>
      <c r="BRT5" s="46"/>
      <c r="BRU5" s="46"/>
      <c r="BRV5" s="46"/>
      <c r="BRW5" s="46"/>
      <c r="BRX5" s="46"/>
      <c r="BRY5" s="46"/>
      <c r="BRZ5" s="46"/>
      <c r="BSA5" s="46"/>
      <c r="BSB5" s="46"/>
      <c r="BSC5" s="46"/>
      <c r="BSD5" s="46"/>
      <c r="BSE5" s="46"/>
      <c r="BSF5" s="46"/>
      <c r="BSG5" s="46"/>
      <c r="BSH5" s="46"/>
      <c r="BSI5" s="46"/>
      <c r="BSJ5" s="46"/>
      <c r="BSK5" s="46"/>
      <c r="BSL5" s="46"/>
      <c r="BSM5" s="46"/>
      <c r="BSN5" s="46"/>
      <c r="BSO5" s="46"/>
      <c r="BSP5" s="46"/>
      <c r="BSQ5" s="46"/>
      <c r="BSR5" s="46"/>
      <c r="BSS5" s="46"/>
      <c r="BST5" s="46"/>
      <c r="BSU5" s="46"/>
      <c r="BSV5" s="46"/>
      <c r="BSW5" s="46"/>
      <c r="BSX5" s="46"/>
      <c r="BSY5" s="46"/>
      <c r="BSZ5" s="46"/>
      <c r="BTA5" s="46"/>
      <c r="BTB5" s="46"/>
      <c r="BTC5" s="46"/>
      <c r="BTD5" s="46"/>
      <c r="BTE5" s="46"/>
      <c r="BTF5" s="46"/>
      <c r="BTG5" s="46"/>
      <c r="BTH5" s="46"/>
      <c r="BTI5" s="46"/>
      <c r="BTJ5" s="46"/>
      <c r="BTK5" s="46"/>
      <c r="BTL5" s="46"/>
      <c r="BTM5" s="46"/>
      <c r="BTN5" s="46"/>
      <c r="BTO5" s="46"/>
      <c r="BTP5" s="46"/>
      <c r="BTQ5" s="46"/>
      <c r="BTR5" s="46"/>
      <c r="BTS5" s="46"/>
      <c r="BTT5" s="46"/>
      <c r="BTU5" s="46"/>
      <c r="BTV5" s="46"/>
      <c r="BTW5" s="46"/>
      <c r="BTX5" s="46"/>
      <c r="BTY5" s="46"/>
      <c r="BTZ5" s="46"/>
      <c r="BUA5" s="46"/>
      <c r="BUB5" s="46"/>
      <c r="BUC5" s="46"/>
      <c r="BUD5" s="46"/>
      <c r="BUE5" s="46"/>
      <c r="BUF5" s="46"/>
      <c r="BUG5" s="46"/>
      <c r="BUH5" s="46"/>
      <c r="BUI5" s="46"/>
      <c r="BUJ5" s="46"/>
      <c r="BUK5" s="46"/>
      <c r="BUL5" s="46"/>
      <c r="BUM5" s="46"/>
      <c r="BUN5" s="46"/>
      <c r="BUO5" s="46"/>
      <c r="BUP5" s="46"/>
      <c r="BUQ5" s="46"/>
      <c r="BUR5" s="46"/>
      <c r="BUS5" s="46"/>
      <c r="BUT5" s="46"/>
      <c r="BUU5" s="46"/>
      <c r="BUV5" s="46"/>
      <c r="BUW5" s="46"/>
      <c r="BUX5" s="46"/>
      <c r="BUY5" s="46"/>
      <c r="BUZ5" s="46"/>
      <c r="BVA5" s="46"/>
      <c r="BVB5" s="46"/>
      <c r="BVC5" s="46"/>
      <c r="BVD5" s="46"/>
      <c r="BVE5" s="46"/>
      <c r="BVF5" s="46"/>
      <c r="BVG5" s="46"/>
      <c r="BVH5" s="46"/>
      <c r="BVI5" s="46"/>
      <c r="BVJ5" s="46"/>
      <c r="BVK5" s="46"/>
      <c r="BVL5" s="46"/>
      <c r="BVM5" s="46"/>
      <c r="BVN5" s="46"/>
      <c r="BVO5" s="46"/>
      <c r="BVP5" s="46"/>
      <c r="BVQ5" s="46"/>
      <c r="BVR5" s="46"/>
      <c r="BVS5" s="46"/>
      <c r="BVT5" s="46"/>
      <c r="BVU5" s="46"/>
      <c r="BVV5" s="46"/>
      <c r="BVW5" s="46"/>
      <c r="BVX5" s="46"/>
      <c r="BVY5" s="46"/>
      <c r="BVZ5" s="46"/>
      <c r="BWA5" s="46"/>
      <c r="BWB5" s="46"/>
      <c r="BWC5" s="46"/>
      <c r="BWD5" s="46"/>
      <c r="BWE5" s="46"/>
      <c r="BWF5" s="46"/>
      <c r="BWG5" s="46"/>
      <c r="BWH5" s="46"/>
      <c r="BWI5" s="46"/>
      <c r="BWJ5" s="46"/>
      <c r="BWK5" s="46"/>
      <c r="BWL5" s="46"/>
      <c r="BWM5" s="46"/>
      <c r="BWN5" s="46"/>
      <c r="BWO5" s="46"/>
      <c r="BWP5" s="46"/>
      <c r="BWQ5" s="46"/>
      <c r="BWR5" s="46"/>
      <c r="BWS5" s="46"/>
      <c r="BWT5" s="46"/>
      <c r="BWU5" s="46"/>
      <c r="BWV5" s="46"/>
      <c r="BWW5" s="46"/>
      <c r="BWX5" s="46"/>
      <c r="BWY5" s="46"/>
      <c r="BWZ5" s="46"/>
      <c r="BXA5" s="46"/>
      <c r="BXB5" s="46"/>
      <c r="BXC5" s="46"/>
      <c r="BXD5" s="46"/>
      <c r="BXE5" s="46"/>
      <c r="BXF5" s="46"/>
      <c r="BXG5" s="46"/>
      <c r="BXH5" s="46"/>
      <c r="BXI5" s="46"/>
      <c r="BXJ5" s="46"/>
      <c r="BXK5" s="46"/>
      <c r="BXL5" s="46"/>
      <c r="BXM5" s="46"/>
      <c r="BXN5" s="46"/>
      <c r="BXO5" s="46"/>
      <c r="BXP5" s="46"/>
      <c r="BXQ5" s="46"/>
      <c r="BXR5" s="46"/>
      <c r="BXS5" s="46"/>
      <c r="BXT5" s="46"/>
      <c r="BXU5" s="46"/>
      <c r="BXV5" s="46"/>
      <c r="BXW5" s="46"/>
      <c r="BXX5" s="46"/>
      <c r="BXY5" s="46"/>
      <c r="BXZ5" s="46"/>
      <c r="BYA5" s="46"/>
      <c r="BYB5" s="46"/>
      <c r="BYC5" s="46"/>
      <c r="BYD5" s="46"/>
      <c r="BYE5" s="46"/>
      <c r="BYF5" s="46"/>
      <c r="BYG5" s="46"/>
      <c r="BYH5" s="46"/>
      <c r="BYI5" s="46"/>
      <c r="BYJ5" s="46"/>
      <c r="BYK5" s="46"/>
      <c r="BYL5" s="46"/>
      <c r="BYM5" s="46"/>
      <c r="BYN5" s="46"/>
      <c r="BYO5" s="46"/>
      <c r="BYP5" s="46"/>
      <c r="BYQ5" s="46"/>
      <c r="BYR5" s="46"/>
      <c r="BYS5" s="46"/>
      <c r="BYT5" s="46"/>
      <c r="BYU5" s="46"/>
      <c r="BYV5" s="46"/>
      <c r="BYW5" s="46"/>
      <c r="BYX5" s="46"/>
      <c r="BYY5" s="46"/>
      <c r="BYZ5" s="46"/>
      <c r="BZA5" s="46"/>
      <c r="BZB5" s="46"/>
      <c r="BZC5" s="46"/>
      <c r="BZD5" s="46"/>
      <c r="BZE5" s="46"/>
      <c r="BZF5" s="46"/>
      <c r="BZG5" s="46"/>
      <c r="BZH5" s="46"/>
      <c r="BZI5" s="46"/>
      <c r="BZJ5" s="46"/>
      <c r="BZK5" s="46"/>
      <c r="BZL5" s="46"/>
      <c r="BZM5" s="46"/>
      <c r="BZN5" s="46"/>
      <c r="BZO5" s="46"/>
      <c r="BZP5" s="46"/>
      <c r="BZQ5" s="46"/>
      <c r="BZR5" s="46"/>
      <c r="BZS5" s="46"/>
      <c r="BZT5" s="46"/>
      <c r="BZU5" s="46"/>
      <c r="BZV5" s="46"/>
      <c r="BZW5" s="46"/>
      <c r="BZX5" s="46"/>
      <c r="BZY5" s="46"/>
      <c r="BZZ5" s="46"/>
      <c r="CAA5" s="46"/>
      <c r="CAB5" s="46"/>
      <c r="CAC5" s="46"/>
      <c r="CAD5" s="46"/>
      <c r="CAE5" s="46"/>
      <c r="CAF5" s="46"/>
      <c r="CAG5" s="46"/>
      <c r="CAH5" s="46"/>
      <c r="CAI5" s="46"/>
      <c r="CAJ5" s="46"/>
      <c r="CAK5" s="46"/>
      <c r="CAL5" s="46"/>
      <c r="CAM5" s="46"/>
      <c r="CAN5" s="46"/>
      <c r="CAO5" s="46"/>
      <c r="CAP5" s="46"/>
      <c r="CAQ5" s="46"/>
      <c r="CAR5" s="46"/>
      <c r="CAS5" s="46"/>
      <c r="CAT5" s="46"/>
      <c r="CAU5" s="46"/>
      <c r="CAV5" s="46"/>
      <c r="CAW5" s="46"/>
      <c r="CAX5" s="46"/>
      <c r="CAY5" s="46"/>
      <c r="CAZ5" s="46"/>
      <c r="CBA5" s="46"/>
      <c r="CBB5" s="46"/>
      <c r="CBC5" s="46"/>
      <c r="CBD5" s="46"/>
      <c r="CBE5" s="46"/>
      <c r="CBF5" s="46"/>
      <c r="CBG5" s="46"/>
      <c r="CBH5" s="46"/>
      <c r="CBI5" s="46"/>
      <c r="CBJ5" s="46"/>
      <c r="CBK5" s="46"/>
      <c r="CBL5" s="46"/>
      <c r="CBM5" s="46"/>
      <c r="CBN5" s="46"/>
      <c r="CBO5" s="46"/>
      <c r="CBP5" s="46"/>
      <c r="CBQ5" s="46"/>
      <c r="CBR5" s="46"/>
      <c r="CBS5" s="46"/>
      <c r="CBT5" s="46"/>
      <c r="CBU5" s="46"/>
      <c r="CBV5" s="46"/>
      <c r="CBW5" s="46"/>
      <c r="CBX5" s="46"/>
      <c r="CBY5" s="46"/>
      <c r="CBZ5" s="46"/>
      <c r="CCA5" s="46"/>
      <c r="CCB5" s="46"/>
      <c r="CCC5" s="46"/>
      <c r="CCD5" s="46"/>
      <c r="CCE5" s="46"/>
      <c r="CCF5" s="46"/>
      <c r="CCG5" s="46"/>
      <c r="CCH5" s="46"/>
      <c r="CCI5" s="46"/>
      <c r="CCJ5" s="46"/>
      <c r="CCK5" s="46"/>
      <c r="CCL5" s="46"/>
      <c r="CCM5" s="46"/>
      <c r="CCN5" s="46"/>
      <c r="CCO5" s="46"/>
      <c r="CCP5" s="46"/>
      <c r="CCQ5" s="46"/>
      <c r="CCR5" s="46"/>
      <c r="CCS5" s="46"/>
      <c r="CCT5" s="46"/>
      <c r="CCU5" s="46"/>
      <c r="CCV5" s="46"/>
      <c r="CCW5" s="46"/>
      <c r="CCX5" s="46"/>
      <c r="CCY5" s="46"/>
      <c r="CCZ5" s="46"/>
      <c r="CDA5" s="46"/>
      <c r="CDB5" s="46"/>
      <c r="CDC5" s="46"/>
      <c r="CDD5" s="46"/>
      <c r="CDE5" s="46"/>
      <c r="CDF5" s="46"/>
      <c r="CDG5" s="46"/>
      <c r="CDH5" s="46"/>
      <c r="CDI5" s="46"/>
      <c r="CDJ5" s="46"/>
      <c r="CDK5" s="46"/>
      <c r="CDL5" s="46"/>
      <c r="CDM5" s="46"/>
      <c r="CDN5" s="46"/>
      <c r="CDO5" s="46"/>
      <c r="CDP5" s="46"/>
      <c r="CDQ5" s="46"/>
      <c r="CDR5" s="46"/>
      <c r="CDS5" s="46"/>
      <c r="CDT5" s="46"/>
      <c r="CDU5" s="46"/>
      <c r="CDV5" s="46"/>
      <c r="CDW5" s="46"/>
      <c r="CDX5" s="46"/>
      <c r="CDY5" s="46"/>
      <c r="CDZ5" s="46"/>
      <c r="CEA5" s="46"/>
      <c r="CEB5" s="46"/>
      <c r="CEC5" s="46"/>
      <c r="CED5" s="46"/>
      <c r="CEE5" s="46"/>
      <c r="CEF5" s="46"/>
      <c r="CEG5" s="46"/>
      <c r="CEH5" s="46"/>
      <c r="CEI5" s="46"/>
      <c r="CEJ5" s="46"/>
      <c r="CEK5" s="46"/>
      <c r="CEL5" s="46"/>
      <c r="CEM5" s="46"/>
      <c r="CEN5" s="46"/>
      <c r="CEO5" s="46"/>
      <c r="CEP5" s="46"/>
      <c r="CEQ5" s="46"/>
      <c r="CER5" s="46"/>
      <c r="CES5" s="46"/>
      <c r="CET5" s="46"/>
      <c r="CEU5" s="46"/>
      <c r="CEV5" s="46"/>
      <c r="CEW5" s="46"/>
      <c r="CEX5" s="46"/>
      <c r="CEY5" s="46"/>
      <c r="CEZ5" s="46"/>
      <c r="CFA5" s="46"/>
      <c r="CFB5" s="46"/>
      <c r="CFC5" s="46"/>
      <c r="CFD5" s="46"/>
      <c r="CFE5" s="46"/>
      <c r="CFF5" s="46"/>
      <c r="CFG5" s="46"/>
      <c r="CFH5" s="46"/>
      <c r="CFI5" s="46"/>
      <c r="CFJ5" s="46"/>
      <c r="CFK5" s="46"/>
      <c r="CFL5" s="46"/>
      <c r="CFM5" s="46"/>
      <c r="CFN5" s="46"/>
      <c r="CFO5" s="46"/>
      <c r="CFP5" s="46"/>
      <c r="CFQ5" s="46"/>
      <c r="CFR5" s="46"/>
      <c r="CFS5" s="46"/>
      <c r="CFT5" s="46"/>
      <c r="CFU5" s="46"/>
      <c r="CFV5" s="46"/>
      <c r="CFW5" s="46"/>
      <c r="CFX5" s="46"/>
      <c r="CFY5" s="46"/>
      <c r="CFZ5" s="46"/>
      <c r="CGA5" s="46"/>
      <c r="CGB5" s="46"/>
      <c r="CGC5" s="46"/>
      <c r="CGD5" s="46"/>
      <c r="CGE5" s="46"/>
      <c r="CGF5" s="46"/>
      <c r="CGG5" s="46"/>
      <c r="CGH5" s="46"/>
      <c r="CGI5" s="46"/>
      <c r="CGJ5" s="46"/>
      <c r="CGK5" s="46"/>
      <c r="CGL5" s="46"/>
      <c r="CGM5" s="46"/>
      <c r="CGN5" s="46"/>
      <c r="CGO5" s="46"/>
      <c r="CGP5" s="46"/>
      <c r="CGQ5" s="46"/>
      <c r="CGR5" s="46"/>
      <c r="CGS5" s="46"/>
      <c r="CGT5" s="46"/>
      <c r="CGU5" s="46"/>
      <c r="CGV5" s="46"/>
      <c r="CGW5" s="46"/>
      <c r="CGX5" s="46"/>
      <c r="CGY5" s="46"/>
      <c r="CGZ5" s="46"/>
      <c r="CHA5" s="46"/>
      <c r="CHB5" s="46"/>
      <c r="CHC5" s="46"/>
      <c r="CHD5" s="46"/>
      <c r="CHE5" s="46"/>
      <c r="CHF5" s="46"/>
      <c r="CHG5" s="46"/>
      <c r="CHH5" s="46"/>
      <c r="CHI5" s="46"/>
      <c r="CHJ5" s="46"/>
      <c r="CHK5" s="46"/>
      <c r="CHL5" s="46"/>
      <c r="CHM5" s="46"/>
      <c r="CHN5" s="46"/>
      <c r="CHO5" s="46"/>
      <c r="CHP5" s="46"/>
      <c r="CHQ5" s="46"/>
      <c r="CHR5" s="46"/>
      <c r="CHS5" s="46"/>
      <c r="CHT5" s="46"/>
      <c r="CHU5" s="46"/>
      <c r="CHV5" s="46"/>
      <c r="CHW5" s="46"/>
      <c r="CHX5" s="46"/>
      <c r="CHY5" s="46"/>
      <c r="CHZ5" s="46"/>
      <c r="CIA5" s="46"/>
      <c r="CIB5" s="46"/>
      <c r="CIC5" s="46"/>
      <c r="CID5" s="46"/>
      <c r="CIE5" s="46"/>
      <c r="CIF5" s="46"/>
      <c r="CIG5" s="46"/>
      <c r="CIH5" s="46"/>
      <c r="CII5" s="46"/>
      <c r="CIJ5" s="46"/>
      <c r="CIK5" s="46"/>
      <c r="CIL5" s="46"/>
      <c r="CIM5" s="46"/>
      <c r="CIN5" s="46"/>
      <c r="CIO5" s="46"/>
      <c r="CIP5" s="46"/>
      <c r="CIQ5" s="46"/>
      <c r="CIR5" s="46"/>
      <c r="CIS5" s="46"/>
      <c r="CIT5" s="46"/>
      <c r="CIU5" s="46"/>
      <c r="CIV5" s="46"/>
      <c r="CIW5" s="46"/>
      <c r="CIX5" s="46"/>
      <c r="CIY5" s="46"/>
      <c r="CIZ5" s="46"/>
      <c r="CJA5" s="46"/>
      <c r="CJB5" s="46"/>
      <c r="CJC5" s="46"/>
      <c r="CJD5" s="46"/>
      <c r="CJE5" s="46"/>
      <c r="CJF5" s="46"/>
      <c r="CJG5" s="46"/>
      <c r="CJH5" s="46"/>
      <c r="CJI5" s="46"/>
      <c r="CJJ5" s="46"/>
      <c r="CJK5" s="46"/>
      <c r="CJL5" s="46"/>
      <c r="CJM5" s="46"/>
      <c r="CJN5" s="46"/>
      <c r="CJO5" s="46"/>
      <c r="CJP5" s="46"/>
      <c r="CJQ5" s="46"/>
      <c r="CJR5" s="46"/>
      <c r="CJS5" s="46"/>
      <c r="CJT5" s="46"/>
      <c r="CJU5" s="46"/>
      <c r="CJV5" s="46"/>
      <c r="CJW5" s="46"/>
      <c r="CJX5" s="46"/>
      <c r="CJY5" s="46"/>
      <c r="CJZ5" s="46"/>
      <c r="CKA5" s="46"/>
      <c r="CKB5" s="46"/>
      <c r="CKC5" s="46"/>
      <c r="CKD5" s="46"/>
      <c r="CKE5" s="46"/>
      <c r="CKF5" s="46"/>
      <c r="CKG5" s="46"/>
      <c r="CKH5" s="46"/>
      <c r="CKI5" s="46"/>
      <c r="CKJ5" s="46"/>
      <c r="CKK5" s="46"/>
      <c r="CKL5" s="46"/>
      <c r="CKM5" s="46"/>
      <c r="CKN5" s="46"/>
      <c r="CKO5" s="46"/>
      <c r="CKP5" s="46"/>
      <c r="CKQ5" s="46"/>
      <c r="CKR5" s="46"/>
      <c r="CKS5" s="46"/>
      <c r="CKT5" s="46"/>
      <c r="CKU5" s="46"/>
      <c r="CKV5" s="46"/>
      <c r="CKW5" s="46"/>
      <c r="CKX5" s="46"/>
      <c r="CKY5" s="46"/>
      <c r="CKZ5" s="46"/>
      <c r="CLA5" s="46"/>
      <c r="CLB5" s="46"/>
      <c r="CLC5" s="46"/>
      <c r="CLD5" s="46"/>
      <c r="CLE5" s="46"/>
      <c r="CLF5" s="46"/>
      <c r="CLG5" s="46"/>
      <c r="CLH5" s="46"/>
      <c r="CLI5" s="46"/>
      <c r="CLJ5" s="46"/>
      <c r="CLK5" s="46"/>
      <c r="CLL5" s="46"/>
      <c r="CLM5" s="46"/>
      <c r="CLN5" s="46"/>
      <c r="CLO5" s="46"/>
      <c r="CLP5" s="46"/>
      <c r="CLQ5" s="46"/>
      <c r="CLR5" s="46"/>
      <c r="CLS5" s="46"/>
      <c r="CLT5" s="46"/>
      <c r="CLU5" s="46"/>
      <c r="CLV5" s="46"/>
      <c r="CLW5" s="46"/>
      <c r="CLX5" s="46"/>
      <c r="CLY5" s="46"/>
      <c r="CLZ5" s="46"/>
      <c r="CMA5" s="46"/>
      <c r="CMB5" s="46"/>
      <c r="CMC5" s="46"/>
      <c r="CMD5" s="46"/>
      <c r="CME5" s="46"/>
      <c r="CMF5" s="46"/>
      <c r="CMG5" s="46"/>
      <c r="CMH5" s="46"/>
      <c r="CMI5" s="46"/>
      <c r="CMJ5" s="46"/>
      <c r="CMK5" s="46"/>
      <c r="CML5" s="46"/>
      <c r="CMM5" s="46"/>
      <c r="CMN5" s="46"/>
      <c r="CMO5" s="46"/>
      <c r="CMP5" s="46"/>
      <c r="CMQ5" s="46"/>
      <c r="CMR5" s="46"/>
      <c r="CMS5" s="46"/>
      <c r="CMT5" s="46"/>
      <c r="CMU5" s="46"/>
      <c r="CMV5" s="46"/>
      <c r="CMW5" s="46"/>
      <c r="CMX5" s="46"/>
      <c r="CMY5" s="46"/>
      <c r="CMZ5" s="46"/>
      <c r="CNA5" s="46"/>
      <c r="CNB5" s="46"/>
      <c r="CNC5" s="46"/>
      <c r="CND5" s="46"/>
      <c r="CNE5" s="46"/>
      <c r="CNF5" s="46"/>
      <c r="CNG5" s="46"/>
      <c r="CNH5" s="46"/>
      <c r="CNI5" s="46"/>
      <c r="CNJ5" s="46"/>
      <c r="CNK5" s="46"/>
      <c r="CNL5" s="46"/>
      <c r="CNM5" s="46"/>
      <c r="CNN5" s="46"/>
      <c r="CNO5" s="46"/>
      <c r="CNP5" s="46"/>
      <c r="CNQ5" s="46"/>
      <c r="CNR5" s="46"/>
      <c r="CNS5" s="46"/>
      <c r="CNT5" s="46"/>
      <c r="CNU5" s="46"/>
      <c r="CNV5" s="46"/>
      <c r="CNW5" s="46"/>
      <c r="CNX5" s="46"/>
      <c r="CNY5" s="46"/>
      <c r="CNZ5" s="46"/>
      <c r="COA5" s="46"/>
      <c r="COB5" s="46"/>
      <c r="COC5" s="46"/>
      <c r="COD5" s="46"/>
      <c r="COE5" s="46"/>
      <c r="COF5" s="46"/>
      <c r="COG5" s="46"/>
      <c r="COH5" s="46"/>
      <c r="COI5" s="46"/>
      <c r="COJ5" s="46"/>
      <c r="COK5" s="46"/>
      <c r="COL5" s="46"/>
      <c r="COM5" s="46"/>
      <c r="CON5" s="46"/>
      <c r="COO5" s="46"/>
      <c r="COP5" s="46"/>
      <c r="COQ5" s="46"/>
      <c r="COR5" s="46"/>
      <c r="COS5" s="46"/>
      <c r="COT5" s="46"/>
      <c r="COU5" s="46"/>
      <c r="COV5" s="46"/>
      <c r="COW5" s="46"/>
      <c r="COX5" s="46"/>
      <c r="COY5" s="46"/>
      <c r="COZ5" s="46"/>
      <c r="CPA5" s="46"/>
      <c r="CPB5" s="46"/>
      <c r="CPC5" s="46"/>
      <c r="CPD5" s="46"/>
      <c r="CPE5" s="46"/>
      <c r="CPF5" s="46"/>
      <c r="CPG5" s="46"/>
      <c r="CPH5" s="46"/>
      <c r="CPI5" s="46"/>
      <c r="CPJ5" s="46"/>
      <c r="CPK5" s="46"/>
      <c r="CPL5" s="46"/>
      <c r="CPM5" s="46"/>
      <c r="CPN5" s="46"/>
      <c r="CPO5" s="46"/>
      <c r="CPP5" s="46"/>
      <c r="CPQ5" s="46"/>
      <c r="CPR5" s="46"/>
      <c r="CPS5" s="46"/>
      <c r="CPT5" s="46"/>
      <c r="CPU5" s="46"/>
      <c r="CPV5" s="46"/>
      <c r="CPW5" s="46"/>
      <c r="CPX5" s="46"/>
      <c r="CPY5" s="46"/>
      <c r="CPZ5" s="46"/>
      <c r="CQA5" s="46"/>
      <c r="CQB5" s="46"/>
      <c r="CQC5" s="46"/>
      <c r="CQD5" s="46"/>
      <c r="CQE5" s="46"/>
      <c r="CQF5" s="46"/>
      <c r="CQG5" s="46"/>
      <c r="CQH5" s="46"/>
      <c r="CQI5" s="46"/>
      <c r="CQJ5" s="46"/>
      <c r="CQK5" s="46"/>
      <c r="CQL5" s="46"/>
      <c r="CQM5" s="46"/>
      <c r="CQN5" s="46"/>
      <c r="CQO5" s="46"/>
      <c r="CQP5" s="46"/>
      <c r="CQQ5" s="46"/>
      <c r="CQR5" s="46"/>
      <c r="CQS5" s="46"/>
      <c r="CQT5" s="46"/>
      <c r="CQU5" s="46"/>
      <c r="CQV5" s="46"/>
      <c r="CQW5" s="46"/>
      <c r="CQX5" s="46"/>
      <c r="CQY5" s="46"/>
      <c r="CQZ5" s="46"/>
      <c r="CRA5" s="46"/>
      <c r="CRB5" s="46"/>
      <c r="CRC5" s="46"/>
      <c r="CRD5" s="46"/>
      <c r="CRE5" s="46"/>
      <c r="CRF5" s="46"/>
      <c r="CRG5" s="46"/>
      <c r="CRH5" s="46"/>
      <c r="CRI5" s="46"/>
      <c r="CRJ5" s="46"/>
      <c r="CRK5" s="46"/>
      <c r="CRL5" s="46"/>
      <c r="CRM5" s="46"/>
      <c r="CRN5" s="46"/>
      <c r="CRO5" s="46"/>
      <c r="CRP5" s="46"/>
      <c r="CRQ5" s="46"/>
      <c r="CRR5" s="46"/>
      <c r="CRS5" s="46"/>
      <c r="CRT5" s="46"/>
      <c r="CRU5" s="46"/>
      <c r="CRV5" s="46"/>
      <c r="CRW5" s="46"/>
      <c r="CRX5" s="46"/>
      <c r="CRY5" s="46"/>
      <c r="CRZ5" s="46"/>
      <c r="CSA5" s="46"/>
      <c r="CSB5" s="46"/>
      <c r="CSC5" s="46"/>
      <c r="CSD5" s="46"/>
      <c r="CSE5" s="46"/>
      <c r="CSF5" s="46"/>
      <c r="CSG5" s="46"/>
      <c r="CSH5" s="46"/>
      <c r="CSI5" s="46"/>
      <c r="CSJ5" s="46"/>
      <c r="CSK5" s="46"/>
      <c r="CSL5" s="46"/>
      <c r="CSM5" s="46"/>
      <c r="CSN5" s="46"/>
      <c r="CSO5" s="46"/>
      <c r="CSP5" s="46"/>
      <c r="CSQ5" s="46"/>
      <c r="CSR5" s="46"/>
      <c r="CSS5" s="46"/>
      <c r="CST5" s="46"/>
      <c r="CSU5" s="46"/>
      <c r="CSV5" s="46"/>
      <c r="CSW5" s="46"/>
      <c r="CSX5" s="46"/>
      <c r="CSY5" s="46"/>
      <c r="CSZ5" s="46"/>
      <c r="CTA5" s="46"/>
      <c r="CTB5" s="46"/>
      <c r="CTC5" s="46"/>
      <c r="CTD5" s="46"/>
      <c r="CTE5" s="46"/>
      <c r="CTF5" s="46"/>
      <c r="CTG5" s="46"/>
      <c r="CTH5" s="46"/>
      <c r="CTI5" s="46"/>
      <c r="CTJ5" s="46"/>
      <c r="CTK5" s="46"/>
      <c r="CTL5" s="46"/>
      <c r="CTM5" s="46"/>
      <c r="CTN5" s="46"/>
      <c r="CTO5" s="46"/>
      <c r="CTP5" s="46"/>
      <c r="CTQ5" s="46"/>
      <c r="CTR5" s="46"/>
      <c r="CTS5" s="46"/>
      <c r="CTT5" s="46"/>
      <c r="CTU5" s="46"/>
      <c r="CTV5" s="46"/>
      <c r="CTW5" s="46"/>
      <c r="CTX5" s="46"/>
      <c r="CTY5" s="46"/>
      <c r="CTZ5" s="46"/>
      <c r="CUA5" s="46"/>
      <c r="CUB5" s="46"/>
      <c r="CUC5" s="46"/>
      <c r="CUD5" s="46"/>
      <c r="CUE5" s="46"/>
      <c r="CUF5" s="46"/>
      <c r="CUG5" s="46"/>
      <c r="CUH5" s="46"/>
      <c r="CUI5" s="46"/>
      <c r="CUJ5" s="46"/>
      <c r="CUK5" s="46"/>
      <c r="CUL5" s="46"/>
      <c r="CUM5" s="46"/>
      <c r="CUN5" s="46"/>
      <c r="CUO5" s="46"/>
      <c r="CUP5" s="46"/>
      <c r="CUQ5" s="46"/>
      <c r="CUR5" s="46"/>
      <c r="CUS5" s="46"/>
      <c r="CUT5" s="46"/>
      <c r="CUU5" s="46"/>
      <c r="CUV5" s="46"/>
      <c r="CUW5" s="46"/>
      <c r="CUX5" s="46"/>
      <c r="CUY5" s="46"/>
      <c r="CUZ5" s="46"/>
      <c r="CVA5" s="46"/>
      <c r="CVB5" s="46"/>
      <c r="CVC5" s="46"/>
      <c r="CVD5" s="46"/>
      <c r="CVE5" s="46"/>
      <c r="CVF5" s="46"/>
      <c r="CVG5" s="46"/>
      <c r="CVH5" s="46"/>
      <c r="CVI5" s="46"/>
      <c r="CVJ5" s="46"/>
      <c r="CVK5" s="46"/>
      <c r="CVL5" s="46"/>
      <c r="CVM5" s="46"/>
      <c r="CVN5" s="46"/>
      <c r="CVO5" s="46"/>
      <c r="CVP5" s="46"/>
      <c r="CVQ5" s="46"/>
      <c r="CVR5" s="46"/>
      <c r="CVS5" s="46"/>
      <c r="CVT5" s="46"/>
      <c r="CVU5" s="46"/>
      <c r="CVV5" s="46"/>
      <c r="CVW5" s="46"/>
      <c r="CVX5" s="46"/>
      <c r="CVY5" s="46"/>
      <c r="CVZ5" s="46"/>
      <c r="CWA5" s="46"/>
      <c r="CWB5" s="46"/>
      <c r="CWC5" s="46"/>
      <c r="CWD5" s="46"/>
      <c r="CWE5" s="46"/>
      <c r="CWF5" s="46"/>
      <c r="CWG5" s="46"/>
      <c r="CWH5" s="46"/>
      <c r="CWI5" s="46"/>
      <c r="CWJ5" s="46"/>
      <c r="CWK5" s="46"/>
      <c r="CWL5" s="46"/>
      <c r="CWM5" s="46"/>
      <c r="CWN5" s="46"/>
      <c r="CWO5" s="46"/>
      <c r="CWP5" s="46"/>
      <c r="CWQ5" s="46"/>
      <c r="CWR5" s="46"/>
      <c r="CWS5" s="46"/>
      <c r="CWT5" s="46"/>
      <c r="CWU5" s="46"/>
      <c r="CWV5" s="46"/>
      <c r="CWW5" s="46"/>
      <c r="CWX5" s="46"/>
      <c r="CWY5" s="46"/>
      <c r="CWZ5" s="46"/>
      <c r="CXA5" s="46"/>
      <c r="CXB5" s="46"/>
      <c r="CXC5" s="46"/>
      <c r="CXD5" s="46"/>
      <c r="CXE5" s="46"/>
      <c r="CXF5" s="46"/>
      <c r="CXG5" s="46"/>
      <c r="CXH5" s="46"/>
      <c r="CXI5" s="46"/>
      <c r="CXJ5" s="46"/>
      <c r="CXK5" s="46"/>
      <c r="CXL5" s="46"/>
      <c r="CXM5" s="46"/>
      <c r="CXN5" s="46"/>
      <c r="CXO5" s="46"/>
      <c r="CXP5" s="46"/>
      <c r="CXQ5" s="46"/>
      <c r="CXR5" s="46"/>
      <c r="CXS5" s="46"/>
      <c r="CXT5" s="46"/>
      <c r="CXU5" s="46"/>
      <c r="CXV5" s="46"/>
      <c r="CXW5" s="46"/>
      <c r="CXX5" s="46"/>
      <c r="CXY5" s="46"/>
      <c r="CXZ5" s="46"/>
      <c r="CYA5" s="46"/>
      <c r="CYB5" s="46"/>
      <c r="CYC5" s="46"/>
      <c r="CYD5" s="46"/>
      <c r="CYE5" s="46"/>
      <c r="CYF5" s="46"/>
      <c r="CYG5" s="46"/>
      <c r="CYH5" s="46"/>
      <c r="CYI5" s="46"/>
      <c r="CYJ5" s="46"/>
      <c r="CYK5" s="46"/>
      <c r="CYL5" s="46"/>
      <c r="CYM5" s="46"/>
      <c r="CYN5" s="46"/>
      <c r="CYO5" s="46"/>
      <c r="CYP5" s="46"/>
      <c r="CYQ5" s="46"/>
      <c r="CYR5" s="46"/>
      <c r="CYS5" s="46"/>
      <c r="CYT5" s="46"/>
      <c r="CYU5" s="46"/>
      <c r="CYV5" s="46"/>
      <c r="CYW5" s="46"/>
      <c r="CYX5" s="46"/>
      <c r="CYY5" s="46"/>
      <c r="CYZ5" s="46"/>
      <c r="CZA5" s="46"/>
      <c r="CZB5" s="46"/>
      <c r="CZC5" s="46"/>
      <c r="CZD5" s="46"/>
      <c r="CZE5" s="46"/>
      <c r="CZF5" s="46"/>
      <c r="CZG5" s="46"/>
      <c r="CZH5" s="46"/>
      <c r="CZI5" s="46"/>
      <c r="CZJ5" s="46"/>
      <c r="CZK5" s="46"/>
      <c r="CZL5" s="46"/>
      <c r="CZM5" s="46"/>
      <c r="CZN5" s="46"/>
      <c r="CZO5" s="46"/>
      <c r="CZP5" s="46"/>
      <c r="CZQ5" s="46"/>
      <c r="CZR5" s="46"/>
      <c r="CZS5" s="46"/>
      <c r="CZT5" s="46"/>
      <c r="CZU5" s="46"/>
      <c r="CZV5" s="46"/>
      <c r="CZW5" s="46"/>
      <c r="CZX5" s="46"/>
      <c r="CZY5" s="46"/>
      <c r="CZZ5" s="46"/>
      <c r="DAA5" s="46"/>
      <c r="DAB5" s="46"/>
      <c r="DAC5" s="46"/>
      <c r="DAD5" s="46"/>
      <c r="DAE5" s="46"/>
      <c r="DAF5" s="46"/>
      <c r="DAG5" s="46"/>
      <c r="DAH5" s="46"/>
      <c r="DAI5" s="46"/>
      <c r="DAJ5" s="46"/>
      <c r="DAK5" s="46"/>
      <c r="DAL5" s="46"/>
      <c r="DAM5" s="46"/>
      <c r="DAN5" s="46"/>
      <c r="DAO5" s="46"/>
      <c r="DAP5" s="46"/>
      <c r="DAQ5" s="46"/>
      <c r="DAR5" s="46"/>
      <c r="DAS5" s="46"/>
      <c r="DAT5" s="46"/>
      <c r="DAU5" s="46"/>
      <c r="DAV5" s="46"/>
      <c r="DAW5" s="46"/>
      <c r="DAX5" s="46"/>
      <c r="DAY5" s="46"/>
      <c r="DAZ5" s="46"/>
      <c r="DBA5" s="46"/>
      <c r="DBB5" s="46"/>
      <c r="DBC5" s="46"/>
      <c r="DBD5" s="46"/>
      <c r="DBE5" s="46"/>
      <c r="DBF5" s="46"/>
      <c r="DBG5" s="46"/>
      <c r="DBH5" s="46"/>
      <c r="DBI5" s="46"/>
      <c r="DBJ5" s="46"/>
      <c r="DBK5" s="46"/>
      <c r="DBL5" s="46"/>
      <c r="DBM5" s="46"/>
      <c r="DBN5" s="46"/>
      <c r="DBO5" s="46"/>
      <c r="DBP5" s="46"/>
      <c r="DBQ5" s="46"/>
      <c r="DBR5" s="46"/>
      <c r="DBS5" s="46"/>
      <c r="DBT5" s="46"/>
      <c r="DBU5" s="46"/>
      <c r="DBV5" s="46"/>
      <c r="DBW5" s="46"/>
      <c r="DBX5" s="46"/>
      <c r="DBY5" s="46"/>
      <c r="DBZ5" s="46"/>
      <c r="DCA5" s="46"/>
      <c r="DCB5" s="46"/>
      <c r="DCC5" s="46"/>
      <c r="DCD5" s="46"/>
      <c r="DCE5" s="46"/>
      <c r="DCF5" s="46"/>
      <c r="DCG5" s="46"/>
      <c r="DCH5" s="46"/>
      <c r="DCI5" s="46"/>
      <c r="DCJ5" s="46"/>
      <c r="DCK5" s="46"/>
      <c r="DCL5" s="46"/>
      <c r="DCM5" s="46"/>
      <c r="DCN5" s="46"/>
      <c r="DCO5" s="46"/>
      <c r="DCP5" s="46"/>
      <c r="DCQ5" s="46"/>
      <c r="DCR5" s="46"/>
      <c r="DCS5" s="46"/>
      <c r="DCT5" s="46"/>
      <c r="DCU5" s="46"/>
      <c r="DCV5" s="46"/>
      <c r="DCW5" s="46"/>
      <c r="DCX5" s="46"/>
      <c r="DCY5" s="46"/>
      <c r="DCZ5" s="46"/>
      <c r="DDA5" s="46"/>
      <c r="DDB5" s="46"/>
      <c r="DDC5" s="46"/>
      <c r="DDD5" s="46"/>
      <c r="DDE5" s="46"/>
      <c r="DDF5" s="46"/>
      <c r="DDG5" s="46"/>
      <c r="DDH5" s="46"/>
      <c r="DDI5" s="46"/>
      <c r="DDJ5" s="46"/>
      <c r="DDK5" s="46"/>
      <c r="DDL5" s="46"/>
      <c r="DDM5" s="46"/>
      <c r="DDN5" s="46"/>
      <c r="DDO5" s="46"/>
      <c r="DDP5" s="46"/>
      <c r="DDQ5" s="46"/>
      <c r="DDR5" s="46"/>
      <c r="DDS5" s="46"/>
      <c r="DDT5" s="46"/>
      <c r="DDU5" s="46"/>
      <c r="DDV5" s="46"/>
      <c r="DDW5" s="46"/>
      <c r="DDX5" s="46"/>
      <c r="DDY5" s="46"/>
      <c r="DDZ5" s="46"/>
      <c r="DEA5" s="46"/>
      <c r="DEB5" s="46"/>
      <c r="DEC5" s="46"/>
      <c r="DED5" s="46"/>
      <c r="DEE5" s="46"/>
      <c r="DEF5" s="46"/>
      <c r="DEG5" s="46"/>
      <c r="DEH5" s="46"/>
      <c r="DEI5" s="46"/>
      <c r="DEJ5" s="46"/>
      <c r="DEK5" s="46"/>
      <c r="DEL5" s="46"/>
      <c r="DEM5" s="46"/>
      <c r="DEN5" s="46"/>
      <c r="DEO5" s="46"/>
      <c r="DEP5" s="46"/>
      <c r="DEQ5" s="46"/>
      <c r="DER5" s="46"/>
      <c r="DES5" s="46"/>
      <c r="DET5" s="46"/>
      <c r="DEU5" s="46"/>
      <c r="DEV5" s="46"/>
      <c r="DEW5" s="46"/>
      <c r="DEX5" s="46"/>
      <c r="DEY5" s="46"/>
      <c r="DEZ5" s="46"/>
      <c r="DFA5" s="46"/>
      <c r="DFB5" s="46"/>
      <c r="DFC5" s="46"/>
      <c r="DFD5" s="46"/>
      <c r="DFE5" s="46"/>
      <c r="DFF5" s="46"/>
      <c r="DFG5" s="46"/>
      <c r="DFH5" s="46"/>
      <c r="DFI5" s="46"/>
      <c r="DFJ5" s="46"/>
      <c r="DFK5" s="46"/>
      <c r="DFL5" s="46"/>
      <c r="DFM5" s="46"/>
      <c r="DFN5" s="46"/>
      <c r="DFO5" s="46"/>
      <c r="DFP5" s="46"/>
      <c r="DFQ5" s="46"/>
      <c r="DFR5" s="46"/>
      <c r="DFS5" s="46"/>
      <c r="DFT5" s="46"/>
      <c r="DFU5" s="46"/>
      <c r="DFV5" s="46"/>
      <c r="DFW5" s="46"/>
      <c r="DFX5" s="46"/>
      <c r="DFY5" s="46"/>
      <c r="DFZ5" s="46"/>
      <c r="DGA5" s="46"/>
      <c r="DGB5" s="46"/>
      <c r="DGC5" s="46"/>
      <c r="DGD5" s="46"/>
      <c r="DGE5" s="46"/>
      <c r="DGF5" s="46"/>
      <c r="DGG5" s="46"/>
      <c r="DGH5" s="46"/>
      <c r="DGI5" s="46"/>
      <c r="DGJ5" s="46"/>
      <c r="DGK5" s="46"/>
      <c r="DGL5" s="46"/>
      <c r="DGM5" s="46"/>
      <c r="DGN5" s="46"/>
      <c r="DGO5" s="46"/>
      <c r="DGP5" s="46"/>
      <c r="DGQ5" s="46"/>
      <c r="DGR5" s="46"/>
      <c r="DGS5" s="46"/>
      <c r="DGT5" s="46"/>
      <c r="DGU5" s="46"/>
      <c r="DGV5" s="46"/>
      <c r="DGW5" s="46"/>
      <c r="DGX5" s="46"/>
      <c r="DGY5" s="46"/>
      <c r="DGZ5" s="46"/>
      <c r="DHA5" s="46"/>
      <c r="DHB5" s="46"/>
      <c r="DHC5" s="46"/>
      <c r="DHD5" s="46"/>
      <c r="DHE5" s="46"/>
      <c r="DHF5" s="46"/>
      <c r="DHG5" s="46"/>
      <c r="DHH5" s="46"/>
      <c r="DHI5" s="46"/>
      <c r="DHJ5" s="46"/>
      <c r="DHK5" s="46"/>
      <c r="DHL5" s="46"/>
      <c r="DHM5" s="46"/>
      <c r="DHN5" s="46"/>
      <c r="DHO5" s="46"/>
      <c r="DHP5" s="46"/>
      <c r="DHQ5" s="46"/>
      <c r="DHR5" s="46"/>
      <c r="DHS5" s="46"/>
      <c r="DHT5" s="46"/>
      <c r="DHU5" s="46"/>
      <c r="DHV5" s="46"/>
      <c r="DHW5" s="46"/>
      <c r="DHX5" s="46"/>
      <c r="DHY5" s="46"/>
      <c r="DHZ5" s="46"/>
      <c r="DIA5" s="46"/>
      <c r="DIB5" s="46"/>
      <c r="DIC5" s="46"/>
      <c r="DID5" s="46"/>
      <c r="DIE5" s="46"/>
      <c r="DIF5" s="46"/>
      <c r="DIG5" s="46"/>
      <c r="DIH5" s="46"/>
      <c r="DII5" s="46"/>
      <c r="DIJ5" s="46"/>
      <c r="DIK5" s="46"/>
      <c r="DIL5" s="46"/>
      <c r="DIM5" s="46"/>
      <c r="DIN5" s="46"/>
      <c r="DIO5" s="46"/>
      <c r="DIP5" s="46"/>
      <c r="DIQ5" s="46"/>
      <c r="DIR5" s="46"/>
      <c r="DIS5" s="46"/>
      <c r="DIT5" s="46"/>
      <c r="DIU5" s="46"/>
      <c r="DIV5" s="46"/>
      <c r="DIW5" s="46"/>
      <c r="DIX5" s="46"/>
      <c r="DIY5" s="46"/>
      <c r="DIZ5" s="46"/>
      <c r="DJA5" s="46"/>
      <c r="DJB5" s="46"/>
      <c r="DJC5" s="46"/>
      <c r="DJD5" s="46"/>
      <c r="DJE5" s="46"/>
      <c r="DJF5" s="46"/>
      <c r="DJG5" s="46"/>
      <c r="DJH5" s="46"/>
      <c r="DJI5" s="46"/>
      <c r="DJJ5" s="46"/>
      <c r="DJK5" s="46"/>
      <c r="DJL5" s="46"/>
      <c r="DJM5" s="46"/>
      <c r="DJN5" s="46"/>
      <c r="DJO5" s="46"/>
      <c r="DJP5" s="46"/>
      <c r="DJQ5" s="46"/>
      <c r="DJR5" s="46"/>
      <c r="DJS5" s="46"/>
      <c r="DJT5" s="46"/>
      <c r="DJU5" s="46"/>
      <c r="DJV5" s="46"/>
      <c r="DJW5" s="46"/>
      <c r="DJX5" s="46"/>
      <c r="DJY5" s="46"/>
      <c r="DJZ5" s="46"/>
      <c r="DKA5" s="46"/>
      <c r="DKB5" s="46"/>
      <c r="DKC5" s="46"/>
      <c r="DKD5" s="46"/>
      <c r="DKE5" s="46"/>
      <c r="DKF5" s="46"/>
      <c r="DKG5" s="46"/>
      <c r="DKH5" s="46"/>
      <c r="DKI5" s="46"/>
      <c r="DKJ5" s="46"/>
      <c r="DKK5" s="46"/>
      <c r="DKL5" s="46"/>
      <c r="DKM5" s="46"/>
      <c r="DKN5" s="46"/>
      <c r="DKO5" s="46"/>
      <c r="DKP5" s="46"/>
      <c r="DKQ5" s="46"/>
      <c r="DKR5" s="46"/>
      <c r="DKS5" s="46"/>
      <c r="DKT5" s="46"/>
      <c r="DKU5" s="46"/>
      <c r="DKV5" s="46"/>
      <c r="DKW5" s="46"/>
      <c r="DKX5" s="46"/>
      <c r="DKY5" s="46"/>
      <c r="DKZ5" s="46"/>
      <c r="DLA5" s="46"/>
      <c r="DLB5" s="46"/>
      <c r="DLC5" s="46"/>
      <c r="DLD5" s="46"/>
      <c r="DLE5" s="46"/>
      <c r="DLF5" s="46"/>
      <c r="DLG5" s="46"/>
      <c r="DLH5" s="46"/>
      <c r="DLI5" s="46"/>
      <c r="DLJ5" s="46"/>
      <c r="DLK5" s="46"/>
      <c r="DLL5" s="46"/>
      <c r="DLM5" s="46"/>
      <c r="DLN5" s="46"/>
      <c r="DLO5" s="46"/>
      <c r="DLP5" s="46"/>
      <c r="DLQ5" s="46"/>
      <c r="DLR5" s="46"/>
      <c r="DLS5" s="46"/>
      <c r="DLT5" s="46"/>
      <c r="DLU5" s="46"/>
      <c r="DLV5" s="46"/>
      <c r="DLW5" s="46"/>
      <c r="DLX5" s="46"/>
      <c r="DLY5" s="46"/>
      <c r="DLZ5" s="46"/>
      <c r="DMA5" s="46"/>
      <c r="DMB5" s="46"/>
      <c r="DMC5" s="46"/>
      <c r="DMD5" s="46"/>
      <c r="DME5" s="46"/>
      <c r="DMF5" s="46"/>
      <c r="DMG5" s="46"/>
      <c r="DMH5" s="46"/>
      <c r="DMI5" s="46"/>
      <c r="DMJ5" s="46"/>
      <c r="DMK5" s="46"/>
      <c r="DML5" s="46"/>
      <c r="DMM5" s="46"/>
      <c r="DMN5" s="46"/>
      <c r="DMO5" s="46"/>
      <c r="DMP5" s="46"/>
      <c r="DMQ5" s="46"/>
      <c r="DMR5" s="46"/>
      <c r="DMS5" s="46"/>
      <c r="DMT5" s="46"/>
      <c r="DMU5" s="46"/>
      <c r="DMV5" s="46"/>
      <c r="DMW5" s="46"/>
      <c r="DMX5" s="46"/>
      <c r="DMY5" s="46"/>
      <c r="DMZ5" s="46"/>
      <c r="DNA5" s="46"/>
      <c r="DNB5" s="46"/>
      <c r="DNC5" s="46"/>
      <c r="DND5" s="46"/>
      <c r="DNE5" s="46"/>
      <c r="DNF5" s="46"/>
      <c r="DNG5" s="46"/>
      <c r="DNH5" s="46"/>
      <c r="DNI5" s="46"/>
      <c r="DNJ5" s="46"/>
      <c r="DNK5" s="46"/>
      <c r="DNL5" s="46"/>
      <c r="DNM5" s="46"/>
      <c r="DNN5" s="46"/>
      <c r="DNO5" s="46"/>
      <c r="DNP5" s="46"/>
      <c r="DNQ5" s="46"/>
      <c r="DNR5" s="46"/>
      <c r="DNS5" s="46"/>
      <c r="DNT5" s="46"/>
      <c r="DNU5" s="46"/>
      <c r="DNV5" s="46"/>
      <c r="DNW5" s="46"/>
      <c r="DNX5" s="46"/>
      <c r="DNY5" s="46"/>
      <c r="DNZ5" s="46"/>
      <c r="DOA5" s="46"/>
      <c r="DOB5" s="46"/>
      <c r="DOC5" s="46"/>
      <c r="DOD5" s="46"/>
      <c r="DOE5" s="46"/>
      <c r="DOF5" s="46"/>
      <c r="DOG5" s="46"/>
      <c r="DOH5" s="46"/>
      <c r="DOI5" s="46"/>
      <c r="DOJ5" s="46"/>
      <c r="DOK5" s="46"/>
      <c r="DOL5" s="46"/>
      <c r="DOM5" s="46"/>
      <c r="DON5" s="46"/>
      <c r="DOO5" s="46"/>
      <c r="DOP5" s="46"/>
      <c r="DOQ5" s="46"/>
      <c r="DOR5" s="46"/>
      <c r="DOS5" s="46"/>
      <c r="DOT5" s="46"/>
      <c r="DOU5" s="46"/>
      <c r="DOV5" s="46"/>
      <c r="DOW5" s="46"/>
      <c r="DOX5" s="46"/>
      <c r="DOY5" s="46"/>
      <c r="DOZ5" s="46"/>
      <c r="DPA5" s="46"/>
      <c r="DPB5" s="46"/>
      <c r="DPC5" s="46"/>
      <c r="DPD5" s="46"/>
      <c r="DPE5" s="46"/>
      <c r="DPF5" s="46"/>
      <c r="DPG5" s="46"/>
      <c r="DPH5" s="46"/>
      <c r="DPI5" s="46"/>
      <c r="DPJ5" s="46"/>
      <c r="DPK5" s="46"/>
      <c r="DPL5" s="46"/>
      <c r="DPM5" s="46"/>
      <c r="DPN5" s="46"/>
      <c r="DPO5" s="46"/>
      <c r="DPP5" s="46"/>
      <c r="DPQ5" s="46"/>
      <c r="DPR5" s="46"/>
      <c r="DPS5" s="46"/>
      <c r="DPT5" s="46"/>
      <c r="DPU5" s="46"/>
      <c r="DPV5" s="46"/>
      <c r="DPW5" s="46"/>
      <c r="DPX5" s="46"/>
      <c r="DPY5" s="46"/>
      <c r="DPZ5" s="46"/>
      <c r="DQA5" s="46"/>
      <c r="DQB5" s="46"/>
      <c r="DQC5" s="46"/>
      <c r="DQD5" s="46"/>
      <c r="DQE5" s="46"/>
      <c r="DQF5" s="46"/>
      <c r="DQG5" s="46"/>
      <c r="DQH5" s="46"/>
      <c r="DQI5" s="46"/>
      <c r="DQJ5" s="46"/>
      <c r="DQK5" s="46"/>
      <c r="DQL5" s="46"/>
      <c r="DQM5" s="46"/>
      <c r="DQN5" s="46"/>
      <c r="DQO5" s="46"/>
      <c r="DQP5" s="46"/>
      <c r="DQQ5" s="46"/>
      <c r="DQR5" s="46"/>
      <c r="DQS5" s="46"/>
      <c r="DQT5" s="46"/>
      <c r="DQU5" s="46"/>
      <c r="DQV5" s="46"/>
      <c r="DQW5" s="46"/>
      <c r="DQX5" s="46"/>
      <c r="DQY5" s="46"/>
      <c r="DQZ5" s="46"/>
      <c r="DRA5" s="46"/>
      <c r="DRB5" s="46"/>
      <c r="DRC5" s="46"/>
      <c r="DRD5" s="46"/>
      <c r="DRE5" s="46"/>
      <c r="DRF5" s="46"/>
      <c r="DRG5" s="46"/>
      <c r="DRH5" s="46"/>
      <c r="DRI5" s="46"/>
      <c r="DRJ5" s="46"/>
      <c r="DRK5" s="46"/>
      <c r="DRL5" s="46"/>
      <c r="DRM5" s="46"/>
      <c r="DRN5" s="46"/>
      <c r="DRO5" s="46"/>
      <c r="DRP5" s="46"/>
      <c r="DRQ5" s="46"/>
      <c r="DRR5" s="46"/>
      <c r="DRS5" s="46"/>
      <c r="DRT5" s="46"/>
      <c r="DRU5" s="46"/>
      <c r="DRV5" s="46"/>
      <c r="DRW5" s="46"/>
      <c r="DRX5" s="46"/>
      <c r="DRY5" s="46"/>
      <c r="DRZ5" s="46"/>
      <c r="DSA5" s="46"/>
      <c r="DSB5" s="46"/>
      <c r="DSC5" s="46"/>
      <c r="DSD5" s="46"/>
      <c r="DSE5" s="46"/>
      <c r="DSF5" s="46"/>
      <c r="DSG5" s="46"/>
      <c r="DSH5" s="46"/>
      <c r="DSI5" s="46"/>
      <c r="DSJ5" s="46"/>
      <c r="DSK5" s="46"/>
      <c r="DSL5" s="46"/>
      <c r="DSM5" s="46"/>
      <c r="DSN5" s="46"/>
      <c r="DSO5" s="46"/>
      <c r="DSP5" s="46"/>
      <c r="DSQ5" s="46"/>
      <c r="DSR5" s="46"/>
      <c r="DSS5" s="46"/>
      <c r="DST5" s="46"/>
      <c r="DSU5" s="46"/>
      <c r="DSV5" s="46"/>
      <c r="DSW5" s="46"/>
      <c r="DSX5" s="46"/>
      <c r="DSY5" s="46"/>
      <c r="DSZ5" s="46"/>
      <c r="DTA5" s="46"/>
      <c r="DTB5" s="46"/>
      <c r="DTC5" s="46"/>
      <c r="DTD5" s="46"/>
      <c r="DTE5" s="46"/>
      <c r="DTF5" s="46"/>
      <c r="DTG5" s="46"/>
      <c r="DTH5" s="46"/>
      <c r="DTI5" s="46"/>
      <c r="DTJ5" s="46"/>
      <c r="DTK5" s="46"/>
      <c r="DTL5" s="46"/>
      <c r="DTM5" s="46"/>
      <c r="DTN5" s="46"/>
      <c r="DTO5" s="46"/>
      <c r="DTP5" s="46"/>
      <c r="DTQ5" s="46"/>
      <c r="DTR5" s="46"/>
      <c r="DTS5" s="46"/>
      <c r="DTT5" s="46"/>
      <c r="DTU5" s="46"/>
      <c r="DTV5" s="46"/>
      <c r="DTW5" s="46"/>
      <c r="DTX5" s="46"/>
      <c r="DTY5" s="46"/>
      <c r="DTZ5" s="46"/>
      <c r="DUA5" s="46"/>
      <c r="DUB5" s="46"/>
      <c r="DUC5" s="46"/>
      <c r="DUD5" s="46"/>
      <c r="DUE5" s="46"/>
      <c r="DUF5" s="46"/>
      <c r="DUG5" s="46"/>
      <c r="DUH5" s="46"/>
      <c r="DUI5" s="46"/>
      <c r="DUJ5" s="46"/>
      <c r="DUK5" s="46"/>
      <c r="DUL5" s="46"/>
      <c r="DUM5" s="46"/>
      <c r="DUN5" s="46"/>
      <c r="DUO5" s="46"/>
      <c r="DUP5" s="46"/>
      <c r="DUQ5" s="46"/>
      <c r="DUR5" s="46"/>
      <c r="DUS5" s="46"/>
      <c r="DUT5" s="46"/>
      <c r="DUU5" s="46"/>
      <c r="DUV5" s="46"/>
      <c r="DUW5" s="46"/>
      <c r="DUX5" s="46"/>
      <c r="DUY5" s="46"/>
      <c r="DUZ5" s="46"/>
      <c r="DVA5" s="46"/>
      <c r="DVB5" s="46"/>
      <c r="DVC5" s="46"/>
      <c r="DVD5" s="46"/>
      <c r="DVE5" s="46"/>
      <c r="DVF5" s="46"/>
      <c r="DVG5" s="46"/>
      <c r="DVH5" s="46"/>
      <c r="DVI5" s="46"/>
      <c r="DVJ5" s="46"/>
      <c r="DVK5" s="46"/>
      <c r="DVL5" s="46"/>
      <c r="DVM5" s="46"/>
      <c r="DVN5" s="46"/>
      <c r="DVO5" s="46"/>
      <c r="DVP5" s="46"/>
      <c r="DVQ5" s="46"/>
      <c r="DVR5" s="46"/>
      <c r="DVS5" s="46"/>
      <c r="DVT5" s="46"/>
      <c r="DVU5" s="46"/>
      <c r="DVV5" s="46"/>
      <c r="DVW5" s="46"/>
      <c r="DVX5" s="46"/>
      <c r="DVY5" s="46"/>
      <c r="DVZ5" s="46"/>
      <c r="DWA5" s="46"/>
      <c r="DWB5" s="46"/>
      <c r="DWC5" s="46"/>
      <c r="DWD5" s="46"/>
      <c r="DWE5" s="46"/>
      <c r="DWF5" s="46"/>
      <c r="DWG5" s="46"/>
      <c r="DWH5" s="46"/>
      <c r="DWI5" s="46"/>
      <c r="DWJ5" s="46"/>
      <c r="DWK5" s="46"/>
      <c r="DWL5" s="46"/>
      <c r="DWM5" s="46"/>
      <c r="DWN5" s="46"/>
      <c r="DWO5" s="46"/>
      <c r="DWP5" s="46"/>
      <c r="DWQ5" s="46"/>
      <c r="DWR5" s="46"/>
      <c r="DWS5" s="46"/>
      <c r="DWT5" s="46"/>
      <c r="DWU5" s="46"/>
      <c r="DWV5" s="46"/>
      <c r="DWW5" s="46"/>
      <c r="DWX5" s="46"/>
      <c r="DWY5" s="46"/>
      <c r="DWZ5" s="46"/>
      <c r="DXA5" s="46"/>
      <c r="DXB5" s="46"/>
      <c r="DXC5" s="46"/>
      <c r="DXD5" s="46"/>
      <c r="DXE5" s="46"/>
      <c r="DXF5" s="46"/>
      <c r="DXG5" s="46"/>
      <c r="DXH5" s="46"/>
      <c r="DXI5" s="46"/>
      <c r="DXJ5" s="46"/>
      <c r="DXK5" s="46"/>
      <c r="DXL5" s="46"/>
      <c r="DXM5" s="46"/>
      <c r="DXN5" s="46"/>
      <c r="DXO5" s="46"/>
      <c r="DXP5" s="46"/>
      <c r="DXQ5" s="46"/>
      <c r="DXR5" s="46"/>
      <c r="DXS5" s="46"/>
      <c r="DXT5" s="46"/>
      <c r="DXU5" s="46"/>
      <c r="DXV5" s="46"/>
      <c r="DXW5" s="46"/>
      <c r="DXX5" s="46"/>
      <c r="DXY5" s="46"/>
      <c r="DXZ5" s="46"/>
      <c r="DYA5" s="46"/>
      <c r="DYB5" s="46"/>
      <c r="DYC5" s="46"/>
      <c r="DYD5" s="46"/>
      <c r="DYE5" s="46"/>
      <c r="DYF5" s="46"/>
      <c r="DYG5" s="46"/>
      <c r="DYH5" s="46"/>
      <c r="DYI5" s="46"/>
      <c r="DYJ5" s="46"/>
      <c r="DYK5" s="46"/>
      <c r="DYL5" s="46"/>
      <c r="DYM5" s="46"/>
      <c r="DYN5" s="46"/>
      <c r="DYO5" s="46"/>
      <c r="DYP5" s="46"/>
      <c r="DYQ5" s="46"/>
      <c r="DYR5" s="46"/>
      <c r="DYS5" s="46"/>
      <c r="DYT5" s="46"/>
      <c r="DYU5" s="46"/>
      <c r="DYV5" s="46"/>
      <c r="DYW5" s="46"/>
      <c r="DYX5" s="46"/>
      <c r="DYY5" s="46"/>
      <c r="DYZ5" s="46"/>
      <c r="DZA5" s="46"/>
      <c r="DZB5" s="46"/>
      <c r="DZC5" s="46"/>
      <c r="DZD5" s="46"/>
      <c r="DZE5" s="46"/>
      <c r="DZF5" s="46"/>
      <c r="DZG5" s="46"/>
      <c r="DZH5" s="46"/>
      <c r="DZI5" s="46"/>
      <c r="DZJ5" s="46"/>
      <c r="DZK5" s="46"/>
      <c r="DZL5" s="46"/>
      <c r="DZM5" s="46"/>
      <c r="DZN5" s="46"/>
      <c r="DZO5" s="46"/>
      <c r="DZP5" s="46"/>
      <c r="DZQ5" s="46"/>
      <c r="DZR5" s="46"/>
      <c r="DZS5" s="46"/>
      <c r="DZT5" s="46"/>
      <c r="DZU5" s="46"/>
      <c r="DZV5" s="46"/>
      <c r="DZW5" s="46"/>
      <c r="DZX5" s="46"/>
      <c r="DZY5" s="46"/>
      <c r="DZZ5" s="46"/>
      <c r="EAA5" s="46"/>
      <c r="EAB5" s="46"/>
      <c r="EAC5" s="46"/>
      <c r="EAD5" s="46"/>
      <c r="EAE5" s="46"/>
      <c r="EAF5" s="46"/>
      <c r="EAG5" s="46"/>
      <c r="EAH5" s="46"/>
      <c r="EAI5" s="46"/>
      <c r="EAJ5" s="46"/>
      <c r="EAK5" s="46"/>
      <c r="EAL5" s="46"/>
      <c r="EAM5" s="46"/>
      <c r="EAN5" s="46"/>
      <c r="EAO5" s="46"/>
      <c r="EAP5" s="46"/>
      <c r="EAQ5" s="46"/>
      <c r="EAR5" s="46"/>
      <c r="EAS5" s="46"/>
      <c r="EAT5" s="46"/>
      <c r="EAU5" s="46"/>
      <c r="EAV5" s="46"/>
      <c r="EAW5" s="46"/>
      <c r="EAX5" s="46"/>
      <c r="EAY5" s="46"/>
      <c r="EAZ5" s="46"/>
      <c r="EBA5" s="46"/>
      <c r="EBB5" s="46"/>
      <c r="EBC5" s="46"/>
      <c r="EBD5" s="46"/>
      <c r="EBE5" s="46"/>
      <c r="EBF5" s="46"/>
      <c r="EBG5" s="46"/>
      <c r="EBH5" s="46"/>
      <c r="EBI5" s="46"/>
      <c r="EBJ5" s="46"/>
      <c r="EBK5" s="46"/>
      <c r="EBL5" s="46"/>
      <c r="EBM5" s="46"/>
      <c r="EBN5" s="46"/>
      <c r="EBO5" s="46"/>
      <c r="EBP5" s="46"/>
      <c r="EBQ5" s="46"/>
      <c r="EBR5" s="46"/>
      <c r="EBS5" s="46"/>
      <c r="EBT5" s="46"/>
      <c r="EBU5" s="46"/>
      <c r="EBV5" s="46"/>
      <c r="EBW5" s="46"/>
      <c r="EBX5" s="46"/>
      <c r="EBY5" s="46"/>
      <c r="EBZ5" s="46"/>
      <c r="ECA5" s="46"/>
      <c r="ECB5" s="46"/>
      <c r="ECC5" s="46"/>
      <c r="ECD5" s="46"/>
      <c r="ECE5" s="46"/>
      <c r="ECF5" s="46"/>
      <c r="ECG5" s="46"/>
      <c r="ECH5" s="46"/>
      <c r="ECI5" s="46"/>
      <c r="ECJ5" s="46"/>
      <c r="ECK5" s="46"/>
      <c r="ECL5" s="46"/>
      <c r="ECM5" s="46"/>
      <c r="ECN5" s="46"/>
      <c r="ECO5" s="46"/>
      <c r="ECP5" s="46"/>
      <c r="ECQ5" s="46"/>
      <c r="ECR5" s="46"/>
      <c r="ECS5" s="46"/>
      <c r="ECT5" s="46"/>
      <c r="ECU5" s="46"/>
      <c r="ECV5" s="46"/>
      <c r="ECW5" s="46"/>
      <c r="ECX5" s="46"/>
      <c r="ECY5" s="46"/>
      <c r="ECZ5" s="46"/>
      <c r="EDA5" s="46"/>
      <c r="EDB5" s="46"/>
      <c r="EDC5" s="46"/>
      <c r="EDD5" s="46"/>
      <c r="EDE5" s="46"/>
      <c r="EDF5" s="46"/>
      <c r="EDG5" s="46"/>
      <c r="EDH5" s="46"/>
      <c r="EDI5" s="46"/>
      <c r="EDJ5" s="46"/>
      <c r="EDK5" s="46"/>
      <c r="EDL5" s="46"/>
      <c r="EDM5" s="46"/>
      <c r="EDN5" s="46"/>
      <c r="EDO5" s="46"/>
      <c r="EDP5" s="46"/>
      <c r="EDQ5" s="46"/>
      <c r="EDR5" s="46"/>
      <c r="EDS5" s="46"/>
      <c r="EDT5" s="46"/>
      <c r="EDU5" s="46"/>
      <c r="EDV5" s="46"/>
      <c r="EDW5" s="46"/>
      <c r="EDX5" s="46"/>
      <c r="EDY5" s="46"/>
      <c r="EDZ5" s="46"/>
      <c r="EEA5" s="46"/>
      <c r="EEB5" s="46"/>
      <c r="EEC5" s="46"/>
      <c r="EED5" s="46"/>
      <c r="EEE5" s="46"/>
      <c r="EEF5" s="46"/>
      <c r="EEG5" s="46"/>
      <c r="EEH5" s="46"/>
      <c r="EEI5" s="46"/>
      <c r="EEJ5" s="46"/>
      <c r="EEK5" s="46"/>
      <c r="EEL5" s="46"/>
      <c r="EEM5" s="46"/>
      <c r="EEN5" s="46"/>
      <c r="EEO5" s="46"/>
      <c r="EEP5" s="46"/>
      <c r="EEQ5" s="46"/>
      <c r="EER5" s="46"/>
      <c r="EES5" s="46"/>
      <c r="EET5" s="46"/>
      <c r="EEU5" s="46"/>
      <c r="EEV5" s="46"/>
      <c r="EEW5" s="46"/>
      <c r="EEX5" s="46"/>
      <c r="EEY5" s="46"/>
      <c r="EEZ5" s="46"/>
      <c r="EFA5" s="46"/>
      <c r="EFB5" s="46"/>
      <c r="EFC5" s="46"/>
      <c r="EFD5" s="46"/>
      <c r="EFE5" s="46"/>
      <c r="EFF5" s="46"/>
      <c r="EFG5" s="46"/>
      <c r="EFH5" s="46"/>
      <c r="EFI5" s="46"/>
      <c r="EFJ5" s="46"/>
      <c r="EFK5" s="46"/>
      <c r="EFL5" s="46"/>
      <c r="EFM5" s="46"/>
      <c r="EFN5" s="46"/>
      <c r="EFO5" s="46"/>
      <c r="EFP5" s="46"/>
      <c r="EFQ5" s="46"/>
      <c r="EFR5" s="46"/>
      <c r="EFS5" s="46"/>
      <c r="EFT5" s="46"/>
      <c r="EFU5" s="46"/>
      <c r="EFV5" s="46"/>
      <c r="EFW5" s="46"/>
      <c r="EFX5" s="46"/>
      <c r="EFY5" s="46"/>
      <c r="EFZ5" s="46"/>
      <c r="EGA5" s="46"/>
      <c r="EGB5" s="46"/>
      <c r="EGC5" s="46"/>
      <c r="EGD5" s="46"/>
      <c r="EGE5" s="46"/>
      <c r="EGF5" s="46"/>
      <c r="EGG5" s="46"/>
      <c r="EGH5" s="46"/>
      <c r="EGI5" s="46"/>
      <c r="EGJ5" s="46"/>
      <c r="EGK5" s="46"/>
      <c r="EGL5" s="46"/>
      <c r="EGM5" s="46"/>
      <c r="EGN5" s="46"/>
      <c r="EGO5" s="46"/>
      <c r="EGP5" s="46"/>
      <c r="EGQ5" s="46"/>
      <c r="EGR5" s="46"/>
      <c r="EGS5" s="46"/>
      <c r="EGT5" s="46"/>
      <c r="EGU5" s="46"/>
      <c r="EGV5" s="46"/>
      <c r="EGW5" s="46"/>
      <c r="EGX5" s="46"/>
      <c r="EGY5" s="46"/>
      <c r="EGZ5" s="46"/>
      <c r="EHA5" s="46"/>
      <c r="EHB5" s="46"/>
      <c r="EHC5" s="46"/>
      <c r="EHD5" s="46"/>
      <c r="EHE5" s="46"/>
      <c r="EHF5" s="46"/>
      <c r="EHG5" s="46"/>
      <c r="EHH5" s="46"/>
      <c r="EHI5" s="46"/>
      <c r="EHJ5" s="46"/>
      <c r="EHK5" s="46"/>
      <c r="EHL5" s="46"/>
      <c r="EHM5" s="46"/>
      <c r="EHN5" s="46"/>
      <c r="EHO5" s="46"/>
      <c r="EHP5" s="46"/>
      <c r="EHQ5" s="46"/>
      <c r="EHR5" s="46"/>
      <c r="EHS5" s="46"/>
      <c r="EHT5" s="46"/>
      <c r="EHU5" s="46"/>
      <c r="EHV5" s="46"/>
      <c r="EHW5" s="46"/>
      <c r="EHX5" s="46"/>
      <c r="EHY5" s="46"/>
      <c r="EHZ5" s="46"/>
      <c r="EIA5" s="46"/>
      <c r="EIB5" s="46"/>
      <c r="EIC5" s="46"/>
      <c r="EID5" s="46"/>
      <c r="EIE5" s="46"/>
      <c r="EIF5" s="46"/>
      <c r="EIG5" s="46"/>
      <c r="EIH5" s="46"/>
      <c r="EII5" s="46"/>
      <c r="EIJ5" s="46"/>
      <c r="EIK5" s="46"/>
      <c r="EIL5" s="46"/>
      <c r="EIM5" s="46"/>
      <c r="EIN5" s="46"/>
      <c r="EIO5" s="46"/>
      <c r="EIP5" s="46"/>
      <c r="EIQ5" s="46"/>
      <c r="EIR5" s="46"/>
      <c r="EIS5" s="46"/>
      <c r="EIT5" s="46"/>
      <c r="EIU5" s="46"/>
      <c r="EIV5" s="46"/>
      <c r="EIW5" s="46"/>
      <c r="EIX5" s="46"/>
      <c r="EIY5" s="46"/>
      <c r="EIZ5" s="46"/>
      <c r="EJA5" s="46"/>
      <c r="EJB5" s="46"/>
      <c r="EJC5" s="46"/>
      <c r="EJD5" s="46"/>
      <c r="EJE5" s="46"/>
      <c r="EJF5" s="46"/>
      <c r="EJG5" s="46"/>
      <c r="EJH5" s="46"/>
      <c r="EJI5" s="46"/>
      <c r="EJJ5" s="46"/>
      <c r="EJK5" s="46"/>
      <c r="EJL5" s="46"/>
      <c r="EJM5" s="46"/>
      <c r="EJN5" s="46"/>
      <c r="EJO5" s="46"/>
      <c r="EJP5" s="46"/>
      <c r="EJQ5" s="46"/>
      <c r="EJR5" s="46"/>
      <c r="EJS5" s="46"/>
      <c r="EJT5" s="46"/>
      <c r="EJU5" s="46"/>
      <c r="EJV5" s="46"/>
      <c r="EJW5" s="46"/>
      <c r="EJX5" s="46"/>
      <c r="EJY5" s="46"/>
      <c r="EJZ5" s="46"/>
      <c r="EKA5" s="46"/>
      <c r="EKB5" s="46"/>
      <c r="EKC5" s="46"/>
      <c r="EKD5" s="46"/>
      <c r="EKE5" s="46"/>
      <c r="EKF5" s="46"/>
      <c r="EKG5" s="46"/>
      <c r="EKH5" s="46"/>
      <c r="EKI5" s="46"/>
      <c r="EKJ5" s="46"/>
      <c r="EKK5" s="46"/>
      <c r="EKL5" s="46"/>
      <c r="EKM5" s="46"/>
      <c r="EKN5" s="46"/>
      <c r="EKO5" s="46"/>
      <c r="EKP5" s="46"/>
      <c r="EKQ5" s="46"/>
      <c r="EKR5" s="46"/>
      <c r="EKS5" s="46"/>
      <c r="EKT5" s="46"/>
      <c r="EKU5" s="46"/>
      <c r="EKV5" s="46"/>
      <c r="EKW5" s="46"/>
      <c r="EKX5" s="46"/>
      <c r="EKY5" s="46"/>
      <c r="EKZ5" s="46"/>
      <c r="ELA5" s="46"/>
      <c r="ELB5" s="46"/>
      <c r="ELC5" s="46"/>
      <c r="ELD5" s="46"/>
      <c r="ELE5" s="46"/>
      <c r="ELF5" s="46"/>
      <c r="ELG5" s="46"/>
      <c r="ELH5" s="46"/>
      <c r="ELI5" s="46"/>
      <c r="ELJ5" s="46"/>
      <c r="ELK5" s="46"/>
      <c r="ELL5" s="46"/>
      <c r="ELM5" s="46"/>
      <c r="ELN5" s="46"/>
      <c r="ELO5" s="46"/>
      <c r="ELP5" s="46"/>
      <c r="ELQ5" s="46"/>
      <c r="ELR5" s="46"/>
      <c r="ELS5" s="46"/>
      <c r="ELT5" s="46"/>
      <c r="ELU5" s="46"/>
      <c r="ELV5" s="46"/>
      <c r="ELW5" s="46"/>
      <c r="ELX5" s="46"/>
      <c r="ELY5" s="46"/>
      <c r="ELZ5" s="46"/>
      <c r="EMA5" s="46"/>
      <c r="EMB5" s="46"/>
      <c r="EMC5" s="46"/>
      <c r="EMD5" s="46"/>
      <c r="EME5" s="46"/>
      <c r="EMF5" s="46"/>
      <c r="EMG5" s="46"/>
      <c r="EMH5" s="46"/>
      <c r="EMI5" s="46"/>
      <c r="EMJ5" s="46"/>
      <c r="EMK5" s="46"/>
      <c r="EML5" s="46"/>
      <c r="EMM5" s="46"/>
      <c r="EMN5" s="46"/>
      <c r="EMO5" s="46"/>
      <c r="EMP5" s="46"/>
      <c r="EMQ5" s="46"/>
      <c r="EMR5" s="46"/>
      <c r="EMS5" s="46"/>
      <c r="EMT5" s="46"/>
      <c r="EMU5" s="46"/>
      <c r="EMV5" s="46"/>
      <c r="EMW5" s="46"/>
      <c r="EMX5" s="46"/>
      <c r="EMY5" s="46"/>
      <c r="EMZ5" s="46"/>
      <c r="ENA5" s="46"/>
      <c r="ENB5" s="46"/>
      <c r="ENC5" s="46"/>
      <c r="END5" s="46"/>
      <c r="ENE5" s="46"/>
      <c r="ENF5" s="46"/>
      <c r="ENG5" s="46"/>
      <c r="ENH5" s="46"/>
      <c r="ENI5" s="46"/>
      <c r="ENJ5" s="46"/>
      <c r="ENK5" s="46"/>
      <c r="ENL5" s="46"/>
      <c r="ENM5" s="46"/>
      <c r="ENN5" s="46"/>
      <c r="ENO5" s="46"/>
      <c r="ENP5" s="46"/>
      <c r="ENQ5" s="46"/>
      <c r="ENR5" s="46"/>
      <c r="ENS5" s="46"/>
      <c r="ENT5" s="46"/>
      <c r="ENU5" s="46"/>
      <c r="ENV5" s="46"/>
      <c r="ENW5" s="46"/>
      <c r="ENX5" s="46"/>
      <c r="ENY5" s="46"/>
      <c r="ENZ5" s="46"/>
      <c r="EOA5" s="46"/>
      <c r="EOB5" s="46"/>
      <c r="EOC5" s="46"/>
      <c r="EOD5" s="46"/>
      <c r="EOE5" s="46"/>
      <c r="EOF5" s="46"/>
      <c r="EOG5" s="46"/>
      <c r="EOH5" s="46"/>
      <c r="EOI5" s="46"/>
      <c r="EOJ5" s="46"/>
      <c r="EOK5" s="46"/>
      <c r="EOL5" s="46"/>
      <c r="EOM5" s="46"/>
      <c r="EON5" s="46"/>
      <c r="EOO5" s="46"/>
      <c r="EOP5" s="46"/>
      <c r="EOQ5" s="46"/>
      <c r="EOR5" s="46"/>
      <c r="EOS5" s="46"/>
      <c r="EOT5" s="46"/>
      <c r="EOU5" s="46"/>
      <c r="EOV5" s="46"/>
      <c r="EOW5" s="46"/>
      <c r="EOX5" s="46"/>
      <c r="EOY5" s="46"/>
      <c r="EOZ5" s="46"/>
      <c r="EPA5" s="46"/>
      <c r="EPB5" s="46"/>
      <c r="EPC5" s="46"/>
      <c r="EPD5" s="46"/>
      <c r="EPE5" s="46"/>
      <c r="EPF5" s="46"/>
      <c r="EPG5" s="46"/>
      <c r="EPH5" s="46"/>
      <c r="EPI5" s="46"/>
      <c r="EPJ5" s="46"/>
      <c r="EPK5" s="46"/>
      <c r="EPL5" s="46"/>
      <c r="EPM5" s="46"/>
      <c r="EPN5" s="46"/>
      <c r="EPO5" s="46"/>
      <c r="EPP5" s="46"/>
      <c r="EPQ5" s="46"/>
      <c r="EPR5" s="46"/>
      <c r="EPS5" s="46"/>
      <c r="EPT5" s="46"/>
      <c r="EPU5" s="46"/>
      <c r="EPV5" s="46"/>
      <c r="EPW5" s="46"/>
      <c r="EPX5" s="46"/>
      <c r="EPY5" s="46"/>
      <c r="EPZ5" s="46"/>
      <c r="EQA5" s="46"/>
      <c r="EQB5" s="46"/>
      <c r="EQC5" s="46"/>
      <c r="EQD5" s="46"/>
      <c r="EQE5" s="46"/>
      <c r="EQF5" s="46"/>
      <c r="EQG5" s="46"/>
      <c r="EQH5" s="46"/>
      <c r="EQI5" s="46"/>
      <c r="EQJ5" s="46"/>
      <c r="EQK5" s="46"/>
      <c r="EQL5" s="46"/>
      <c r="EQM5" s="46"/>
      <c r="EQN5" s="46"/>
      <c r="EQO5" s="46"/>
      <c r="EQP5" s="46"/>
      <c r="EQQ5" s="46"/>
      <c r="EQR5" s="46"/>
      <c r="EQS5" s="46"/>
      <c r="EQT5" s="46"/>
      <c r="EQU5" s="46"/>
      <c r="EQV5" s="46"/>
      <c r="EQW5" s="46"/>
      <c r="EQX5" s="46"/>
      <c r="EQY5" s="46"/>
      <c r="EQZ5" s="46"/>
      <c r="ERA5" s="46"/>
      <c r="ERB5" s="46"/>
      <c r="ERC5" s="46"/>
      <c r="ERD5" s="46"/>
      <c r="ERE5" s="46"/>
      <c r="ERF5" s="46"/>
      <c r="ERG5" s="46"/>
      <c r="ERH5" s="46"/>
      <c r="ERI5" s="46"/>
      <c r="ERJ5" s="46"/>
      <c r="ERK5" s="46"/>
      <c r="ERL5" s="46"/>
      <c r="ERM5" s="46"/>
      <c r="ERN5" s="46"/>
      <c r="ERO5" s="46"/>
      <c r="ERP5" s="46"/>
      <c r="ERQ5" s="46"/>
      <c r="ERR5" s="46"/>
      <c r="ERS5" s="46"/>
      <c r="ERT5" s="46"/>
      <c r="ERU5" s="46"/>
      <c r="ERV5" s="46"/>
      <c r="ERW5" s="46"/>
      <c r="ERX5" s="46"/>
      <c r="ERY5" s="46"/>
      <c r="ERZ5" s="46"/>
      <c r="ESA5" s="46"/>
      <c r="ESB5" s="46"/>
      <c r="ESC5" s="46"/>
      <c r="ESD5" s="46"/>
      <c r="ESE5" s="46"/>
      <c r="ESF5" s="46"/>
      <c r="ESG5" s="46"/>
      <c r="ESH5" s="46"/>
      <c r="ESI5" s="46"/>
      <c r="ESJ5" s="46"/>
      <c r="ESK5" s="46"/>
      <c r="ESL5" s="46"/>
      <c r="ESM5" s="46"/>
      <c r="ESN5" s="46"/>
      <c r="ESO5" s="46"/>
      <c r="ESP5" s="46"/>
      <c r="ESQ5" s="46"/>
      <c r="ESR5" s="46"/>
      <c r="ESS5" s="46"/>
      <c r="EST5" s="46"/>
      <c r="ESU5" s="46"/>
      <c r="ESV5" s="46"/>
      <c r="ESW5" s="46"/>
      <c r="ESX5" s="46"/>
      <c r="ESY5" s="46"/>
      <c r="ESZ5" s="46"/>
      <c r="ETA5" s="46"/>
      <c r="ETB5" s="46"/>
      <c r="ETC5" s="46"/>
      <c r="ETD5" s="46"/>
      <c r="ETE5" s="46"/>
      <c r="ETF5" s="46"/>
      <c r="ETG5" s="46"/>
      <c r="ETH5" s="46"/>
      <c r="ETI5" s="46"/>
      <c r="ETJ5" s="46"/>
      <c r="ETK5" s="46"/>
      <c r="ETL5" s="46"/>
      <c r="ETM5" s="46"/>
      <c r="ETN5" s="46"/>
      <c r="ETO5" s="46"/>
      <c r="ETP5" s="46"/>
      <c r="ETQ5" s="46"/>
      <c r="ETR5" s="46"/>
      <c r="ETS5" s="46"/>
      <c r="ETT5" s="46"/>
      <c r="ETU5" s="46"/>
      <c r="ETV5" s="46"/>
      <c r="ETW5" s="46"/>
      <c r="ETX5" s="46"/>
      <c r="ETY5" s="46"/>
      <c r="ETZ5" s="46"/>
      <c r="EUA5" s="46"/>
      <c r="EUB5" s="46"/>
      <c r="EUC5" s="46"/>
      <c r="EUD5" s="46"/>
      <c r="EUE5" s="46"/>
      <c r="EUF5" s="46"/>
      <c r="EUG5" s="46"/>
      <c r="EUH5" s="46"/>
      <c r="EUI5" s="46"/>
      <c r="EUJ5" s="46"/>
      <c r="EUK5" s="46"/>
      <c r="EUL5" s="46"/>
      <c r="EUM5" s="46"/>
      <c r="EUN5" s="46"/>
      <c r="EUO5" s="46"/>
      <c r="EUP5" s="46"/>
      <c r="EUQ5" s="46"/>
      <c r="EUR5" s="46"/>
      <c r="EUS5" s="46"/>
      <c r="EUT5" s="46"/>
      <c r="EUU5" s="46"/>
      <c r="EUV5" s="46"/>
      <c r="EUW5" s="46"/>
      <c r="EUX5" s="46"/>
      <c r="EUY5" s="46"/>
      <c r="EUZ5" s="46"/>
      <c r="EVA5" s="46"/>
      <c r="EVB5" s="46"/>
      <c r="EVC5" s="46"/>
      <c r="EVD5" s="46"/>
      <c r="EVE5" s="46"/>
      <c r="EVF5" s="46"/>
      <c r="EVG5" s="46"/>
      <c r="EVH5" s="46"/>
      <c r="EVI5" s="46"/>
      <c r="EVJ5" s="46"/>
      <c r="EVK5" s="46"/>
      <c r="EVL5" s="46"/>
      <c r="EVM5" s="46"/>
      <c r="EVN5" s="46"/>
      <c r="EVO5" s="46"/>
      <c r="EVP5" s="46"/>
      <c r="EVQ5" s="46"/>
      <c r="EVR5" s="46"/>
      <c r="EVS5" s="46"/>
      <c r="EVT5" s="46"/>
      <c r="EVU5" s="46"/>
      <c r="EVV5" s="46"/>
      <c r="EVW5" s="46"/>
      <c r="EVX5" s="46"/>
      <c r="EVY5" s="46"/>
      <c r="EVZ5" s="46"/>
      <c r="EWA5" s="46"/>
      <c r="EWB5" s="46"/>
      <c r="EWC5" s="46"/>
      <c r="EWD5" s="46"/>
      <c r="EWE5" s="46"/>
      <c r="EWF5" s="46"/>
      <c r="EWG5" s="46"/>
      <c r="EWH5" s="46"/>
      <c r="EWI5" s="46"/>
      <c r="EWJ5" s="46"/>
      <c r="EWK5" s="46"/>
      <c r="EWL5" s="46"/>
      <c r="EWM5" s="46"/>
      <c r="EWN5" s="46"/>
      <c r="EWO5" s="46"/>
      <c r="EWP5" s="46"/>
      <c r="EWQ5" s="46"/>
      <c r="EWR5" s="46"/>
      <c r="EWS5" s="46"/>
      <c r="EWT5" s="46"/>
      <c r="EWU5" s="46"/>
      <c r="EWV5" s="46"/>
      <c r="EWW5" s="46"/>
      <c r="EWX5" s="46"/>
      <c r="EWY5" s="46"/>
      <c r="EWZ5" s="46"/>
      <c r="EXA5" s="46"/>
      <c r="EXB5" s="46"/>
      <c r="EXC5" s="46"/>
      <c r="EXD5" s="46"/>
      <c r="EXE5" s="46"/>
      <c r="EXF5" s="46"/>
      <c r="EXG5" s="46"/>
      <c r="EXH5" s="46"/>
      <c r="EXI5" s="46"/>
      <c r="EXJ5" s="46"/>
      <c r="EXK5" s="46"/>
      <c r="EXL5" s="46"/>
      <c r="EXM5" s="46"/>
      <c r="EXN5" s="46"/>
      <c r="EXO5" s="46"/>
      <c r="EXP5" s="46"/>
      <c r="EXQ5" s="46"/>
      <c r="EXR5" s="46"/>
      <c r="EXS5" s="46"/>
      <c r="EXT5" s="46"/>
      <c r="EXU5" s="46"/>
      <c r="EXV5" s="46"/>
      <c r="EXW5" s="46"/>
      <c r="EXX5" s="46"/>
      <c r="EXY5" s="46"/>
      <c r="EXZ5" s="46"/>
      <c r="EYA5" s="46"/>
      <c r="EYB5" s="46"/>
      <c r="EYC5" s="46"/>
      <c r="EYD5" s="46"/>
      <c r="EYE5" s="46"/>
      <c r="EYF5" s="46"/>
      <c r="EYG5" s="46"/>
      <c r="EYH5" s="46"/>
      <c r="EYI5" s="46"/>
      <c r="EYJ5" s="46"/>
      <c r="EYK5" s="46"/>
      <c r="EYL5" s="46"/>
      <c r="EYM5" s="46"/>
      <c r="EYN5" s="46"/>
      <c r="EYO5" s="46"/>
      <c r="EYP5" s="46"/>
      <c r="EYQ5" s="46"/>
      <c r="EYR5" s="46"/>
      <c r="EYS5" s="46"/>
      <c r="EYT5" s="46"/>
      <c r="EYU5" s="46"/>
      <c r="EYV5" s="46"/>
      <c r="EYW5" s="46"/>
      <c r="EYX5" s="46"/>
      <c r="EYY5" s="46"/>
      <c r="EYZ5" s="46"/>
      <c r="EZA5" s="46"/>
      <c r="EZB5" s="46"/>
      <c r="EZC5" s="46"/>
      <c r="EZD5" s="46"/>
      <c r="EZE5" s="46"/>
      <c r="EZF5" s="46"/>
      <c r="EZG5" s="46"/>
      <c r="EZH5" s="46"/>
      <c r="EZI5" s="46"/>
      <c r="EZJ5" s="46"/>
      <c r="EZK5" s="46"/>
      <c r="EZL5" s="46"/>
      <c r="EZM5" s="46"/>
      <c r="EZN5" s="46"/>
      <c r="EZO5" s="46"/>
      <c r="EZP5" s="46"/>
      <c r="EZQ5" s="46"/>
      <c r="EZR5" s="46"/>
      <c r="EZS5" s="46"/>
      <c r="EZT5" s="46"/>
      <c r="EZU5" s="46"/>
      <c r="EZV5" s="46"/>
      <c r="EZW5" s="46"/>
      <c r="EZX5" s="46"/>
      <c r="EZY5" s="46"/>
      <c r="EZZ5" s="46"/>
      <c r="FAA5" s="46"/>
      <c r="FAB5" s="46"/>
      <c r="FAC5" s="46"/>
      <c r="FAD5" s="46"/>
      <c r="FAE5" s="46"/>
      <c r="FAF5" s="46"/>
      <c r="FAG5" s="46"/>
      <c r="FAH5" s="46"/>
      <c r="FAI5" s="46"/>
      <c r="FAJ5" s="46"/>
      <c r="FAK5" s="46"/>
      <c r="FAL5" s="46"/>
      <c r="FAM5" s="46"/>
      <c r="FAN5" s="46"/>
      <c r="FAO5" s="46"/>
      <c r="FAP5" s="46"/>
      <c r="FAQ5" s="46"/>
      <c r="FAR5" s="46"/>
      <c r="FAS5" s="46"/>
      <c r="FAT5" s="46"/>
      <c r="FAU5" s="46"/>
      <c r="FAV5" s="46"/>
      <c r="FAW5" s="46"/>
      <c r="FAX5" s="46"/>
      <c r="FAY5" s="46"/>
      <c r="FAZ5" s="46"/>
      <c r="FBA5" s="46"/>
      <c r="FBB5" s="46"/>
      <c r="FBC5" s="46"/>
      <c r="FBD5" s="46"/>
      <c r="FBE5" s="46"/>
      <c r="FBF5" s="46"/>
      <c r="FBG5" s="46"/>
      <c r="FBH5" s="46"/>
      <c r="FBI5" s="46"/>
      <c r="FBJ5" s="46"/>
      <c r="FBK5" s="46"/>
      <c r="FBL5" s="46"/>
      <c r="FBM5" s="46"/>
      <c r="FBN5" s="46"/>
      <c r="FBO5" s="46"/>
      <c r="FBP5" s="46"/>
      <c r="FBQ5" s="46"/>
      <c r="FBR5" s="46"/>
      <c r="FBS5" s="46"/>
      <c r="FBT5" s="46"/>
      <c r="FBU5" s="46"/>
      <c r="FBV5" s="46"/>
      <c r="FBW5" s="46"/>
      <c r="FBX5" s="46"/>
      <c r="FBY5" s="46"/>
      <c r="FBZ5" s="46"/>
      <c r="FCA5" s="46"/>
      <c r="FCB5" s="46"/>
      <c r="FCC5" s="46"/>
      <c r="FCD5" s="46"/>
      <c r="FCE5" s="46"/>
      <c r="FCF5" s="46"/>
      <c r="FCG5" s="46"/>
      <c r="FCH5" s="46"/>
      <c r="FCI5" s="46"/>
      <c r="FCJ5" s="46"/>
      <c r="FCK5" s="46"/>
      <c r="FCL5" s="46"/>
      <c r="FCM5" s="46"/>
      <c r="FCN5" s="46"/>
      <c r="FCO5" s="46"/>
      <c r="FCP5" s="46"/>
      <c r="FCQ5" s="46"/>
      <c r="FCR5" s="46"/>
      <c r="FCS5" s="46"/>
      <c r="FCT5" s="46"/>
      <c r="FCU5" s="46"/>
      <c r="FCV5" s="46"/>
      <c r="FCW5" s="46"/>
      <c r="FCX5" s="46"/>
      <c r="FCY5" s="46"/>
      <c r="FCZ5" s="46"/>
      <c r="FDA5" s="46"/>
      <c r="FDB5" s="46"/>
      <c r="FDC5" s="46"/>
      <c r="FDD5" s="46"/>
      <c r="FDE5" s="46"/>
      <c r="FDF5" s="46"/>
      <c r="FDG5" s="46"/>
      <c r="FDH5" s="46"/>
      <c r="FDI5" s="46"/>
      <c r="FDJ5" s="46"/>
      <c r="FDK5" s="46"/>
      <c r="FDL5" s="46"/>
      <c r="FDM5" s="46"/>
      <c r="FDN5" s="46"/>
      <c r="FDO5" s="46"/>
      <c r="FDP5" s="46"/>
      <c r="FDQ5" s="46"/>
      <c r="FDR5" s="46"/>
      <c r="FDS5" s="46"/>
      <c r="FDT5" s="46"/>
      <c r="FDU5" s="46"/>
      <c r="FDV5" s="46"/>
      <c r="FDW5" s="46"/>
      <c r="FDX5" s="46"/>
      <c r="FDY5" s="46"/>
      <c r="FDZ5" s="46"/>
      <c r="FEA5" s="46"/>
      <c r="FEB5" s="46"/>
      <c r="FEC5" s="46"/>
      <c r="FED5" s="46"/>
      <c r="FEE5" s="46"/>
      <c r="FEF5" s="46"/>
      <c r="FEG5" s="46"/>
      <c r="FEH5" s="46"/>
      <c r="FEI5" s="46"/>
      <c r="FEJ5" s="46"/>
      <c r="FEK5" s="46"/>
      <c r="FEL5" s="46"/>
      <c r="FEM5" s="46"/>
      <c r="FEN5" s="46"/>
      <c r="FEO5" s="46"/>
      <c r="FEP5" s="46"/>
      <c r="FEQ5" s="46"/>
      <c r="FER5" s="46"/>
      <c r="FES5" s="46"/>
      <c r="FET5" s="46"/>
      <c r="FEU5" s="46"/>
      <c r="FEV5" s="46"/>
      <c r="FEW5" s="46"/>
      <c r="FEX5" s="46"/>
      <c r="FEY5" s="46"/>
      <c r="FEZ5" s="46"/>
      <c r="FFA5" s="46"/>
      <c r="FFB5" s="46"/>
      <c r="FFC5" s="46"/>
      <c r="FFD5" s="46"/>
      <c r="FFE5" s="46"/>
      <c r="FFF5" s="46"/>
      <c r="FFG5" s="46"/>
      <c r="FFH5" s="46"/>
      <c r="FFI5" s="46"/>
      <c r="FFJ5" s="46"/>
      <c r="FFK5" s="46"/>
      <c r="FFL5" s="46"/>
      <c r="FFM5" s="46"/>
      <c r="FFN5" s="46"/>
      <c r="FFO5" s="46"/>
      <c r="FFP5" s="46"/>
      <c r="FFQ5" s="46"/>
      <c r="FFR5" s="46"/>
      <c r="FFS5" s="46"/>
      <c r="FFT5" s="46"/>
      <c r="FFU5" s="46"/>
      <c r="FFV5" s="46"/>
      <c r="FFW5" s="46"/>
      <c r="FFX5" s="46"/>
      <c r="FFY5" s="46"/>
      <c r="FFZ5" s="46"/>
      <c r="FGA5" s="46"/>
      <c r="FGB5" s="46"/>
      <c r="FGC5" s="46"/>
      <c r="FGD5" s="46"/>
      <c r="FGE5" s="46"/>
      <c r="FGF5" s="46"/>
      <c r="FGG5" s="46"/>
      <c r="FGH5" s="46"/>
      <c r="FGI5" s="46"/>
      <c r="FGJ5" s="46"/>
      <c r="FGK5" s="46"/>
      <c r="FGL5" s="46"/>
      <c r="FGM5" s="46"/>
      <c r="FGN5" s="46"/>
      <c r="FGO5" s="46"/>
      <c r="FGP5" s="46"/>
      <c r="FGQ5" s="46"/>
      <c r="FGR5" s="46"/>
      <c r="FGS5" s="46"/>
      <c r="FGT5" s="46"/>
      <c r="FGU5" s="46"/>
      <c r="FGV5" s="46"/>
      <c r="FGW5" s="46"/>
      <c r="FGX5" s="46"/>
      <c r="FGY5" s="46"/>
      <c r="FGZ5" s="46"/>
      <c r="FHA5" s="46"/>
      <c r="FHB5" s="46"/>
      <c r="FHC5" s="46"/>
      <c r="FHD5" s="46"/>
      <c r="FHE5" s="46"/>
      <c r="FHF5" s="46"/>
      <c r="FHG5" s="46"/>
      <c r="FHH5" s="46"/>
      <c r="FHI5" s="46"/>
      <c r="FHJ5" s="46"/>
      <c r="FHK5" s="46"/>
      <c r="FHL5" s="46"/>
      <c r="FHM5" s="46"/>
      <c r="FHN5" s="46"/>
      <c r="FHO5" s="46"/>
      <c r="FHP5" s="46"/>
      <c r="FHQ5" s="46"/>
      <c r="FHR5" s="46"/>
      <c r="FHS5" s="46"/>
      <c r="FHT5" s="46"/>
      <c r="FHU5" s="46"/>
      <c r="FHV5" s="46"/>
      <c r="FHW5" s="46"/>
      <c r="FHX5" s="46"/>
      <c r="FHY5" s="46"/>
      <c r="FHZ5" s="46"/>
      <c r="FIA5" s="46"/>
      <c r="FIB5" s="46"/>
      <c r="FIC5" s="46"/>
      <c r="FID5" s="46"/>
      <c r="FIE5" s="46"/>
      <c r="FIF5" s="46"/>
      <c r="FIG5" s="46"/>
      <c r="FIH5" s="46"/>
      <c r="FII5" s="46"/>
      <c r="FIJ5" s="46"/>
      <c r="FIK5" s="46"/>
      <c r="FIL5" s="46"/>
      <c r="FIM5" s="46"/>
      <c r="FIN5" s="46"/>
      <c r="FIO5" s="46"/>
      <c r="FIP5" s="46"/>
      <c r="FIQ5" s="46"/>
      <c r="FIR5" s="46"/>
      <c r="FIS5" s="46"/>
      <c r="FIT5" s="46"/>
      <c r="FIU5" s="46"/>
      <c r="FIV5" s="46"/>
      <c r="FIW5" s="46"/>
      <c r="FIX5" s="46"/>
      <c r="FIY5" s="46"/>
      <c r="FIZ5" s="46"/>
      <c r="FJA5" s="46"/>
      <c r="FJB5" s="46"/>
      <c r="FJC5" s="46"/>
      <c r="FJD5" s="46"/>
      <c r="FJE5" s="46"/>
      <c r="FJF5" s="46"/>
      <c r="FJG5" s="46"/>
      <c r="FJH5" s="46"/>
      <c r="FJI5" s="46"/>
      <c r="FJJ5" s="46"/>
      <c r="FJK5" s="46"/>
      <c r="FJL5" s="46"/>
      <c r="FJM5" s="46"/>
      <c r="FJN5" s="46"/>
      <c r="FJO5" s="46"/>
      <c r="FJP5" s="46"/>
      <c r="FJQ5" s="46"/>
      <c r="FJR5" s="46"/>
      <c r="FJS5" s="46"/>
      <c r="FJT5" s="46"/>
      <c r="FJU5" s="46"/>
      <c r="FJV5" s="46"/>
      <c r="FJW5" s="46"/>
      <c r="FJX5" s="46"/>
      <c r="FJY5" s="46"/>
      <c r="FJZ5" s="46"/>
      <c r="FKA5" s="46"/>
      <c r="FKB5" s="46"/>
      <c r="FKC5" s="46"/>
      <c r="FKD5" s="46"/>
      <c r="FKE5" s="46"/>
      <c r="FKF5" s="46"/>
      <c r="FKG5" s="46"/>
      <c r="FKH5" s="46"/>
      <c r="FKI5" s="46"/>
      <c r="FKJ5" s="46"/>
      <c r="FKK5" s="46"/>
      <c r="FKL5" s="46"/>
      <c r="FKM5" s="46"/>
      <c r="FKN5" s="46"/>
      <c r="FKO5" s="46"/>
      <c r="FKP5" s="46"/>
      <c r="FKQ5" s="46"/>
      <c r="FKR5" s="46"/>
      <c r="FKS5" s="46"/>
      <c r="FKT5" s="46"/>
      <c r="FKU5" s="46"/>
      <c r="FKV5" s="46"/>
      <c r="FKW5" s="46"/>
      <c r="FKX5" s="46"/>
      <c r="FKY5" s="46"/>
      <c r="FKZ5" s="46"/>
      <c r="FLA5" s="46"/>
      <c r="FLB5" s="46"/>
      <c r="FLC5" s="46"/>
      <c r="FLD5" s="46"/>
      <c r="FLE5" s="46"/>
      <c r="FLF5" s="46"/>
      <c r="FLG5" s="46"/>
      <c r="FLH5" s="46"/>
      <c r="FLI5" s="46"/>
      <c r="FLJ5" s="46"/>
      <c r="FLK5" s="46"/>
      <c r="FLL5" s="46"/>
      <c r="FLM5" s="46"/>
      <c r="FLN5" s="46"/>
      <c r="FLO5" s="46"/>
      <c r="FLP5" s="46"/>
      <c r="FLQ5" s="46"/>
      <c r="FLR5" s="46"/>
      <c r="FLS5" s="46"/>
      <c r="FLT5" s="46"/>
      <c r="FLU5" s="46"/>
      <c r="FLV5" s="46"/>
      <c r="FLW5" s="46"/>
      <c r="FLX5" s="46"/>
      <c r="FLY5" s="46"/>
      <c r="FLZ5" s="46"/>
      <c r="FMA5" s="46"/>
      <c r="FMB5" s="46"/>
      <c r="FMC5" s="46"/>
      <c r="FMD5" s="46"/>
      <c r="FME5" s="46"/>
      <c r="FMF5" s="46"/>
      <c r="FMG5" s="46"/>
      <c r="FMH5" s="46"/>
      <c r="FMI5" s="46"/>
      <c r="FMJ5" s="46"/>
      <c r="FMK5" s="46"/>
      <c r="FML5" s="46"/>
      <c r="FMM5" s="46"/>
      <c r="FMN5" s="46"/>
      <c r="FMO5" s="46"/>
      <c r="FMP5" s="46"/>
      <c r="FMQ5" s="46"/>
      <c r="FMR5" s="46"/>
      <c r="FMS5" s="46"/>
      <c r="FMT5" s="46"/>
      <c r="FMU5" s="46"/>
      <c r="FMV5" s="46"/>
      <c r="FMW5" s="46"/>
      <c r="FMX5" s="46"/>
      <c r="FMY5" s="46"/>
      <c r="FMZ5" s="46"/>
      <c r="FNA5" s="46"/>
      <c r="FNB5" s="46"/>
      <c r="FNC5" s="46"/>
      <c r="FND5" s="46"/>
      <c r="FNE5" s="46"/>
      <c r="FNF5" s="46"/>
      <c r="FNG5" s="46"/>
      <c r="FNH5" s="46"/>
      <c r="FNI5" s="46"/>
      <c r="FNJ5" s="46"/>
      <c r="FNK5" s="46"/>
      <c r="FNL5" s="46"/>
      <c r="FNM5" s="46"/>
      <c r="FNN5" s="46"/>
      <c r="FNO5" s="46"/>
      <c r="FNP5" s="46"/>
      <c r="FNQ5" s="46"/>
      <c r="FNR5" s="46"/>
      <c r="FNS5" s="46"/>
      <c r="FNT5" s="46"/>
      <c r="FNU5" s="46"/>
      <c r="FNV5" s="46"/>
      <c r="FNW5" s="46"/>
      <c r="FNX5" s="46"/>
      <c r="FNY5" s="46"/>
      <c r="FNZ5" s="46"/>
      <c r="FOA5" s="46"/>
      <c r="FOB5" s="46"/>
      <c r="FOC5" s="46"/>
      <c r="FOD5" s="46"/>
      <c r="FOE5" s="46"/>
      <c r="FOF5" s="46"/>
      <c r="FOG5" s="46"/>
      <c r="FOH5" s="46"/>
      <c r="FOI5" s="46"/>
      <c r="FOJ5" s="46"/>
      <c r="FOK5" s="46"/>
      <c r="FOL5" s="46"/>
      <c r="FOM5" s="46"/>
      <c r="FON5" s="46"/>
      <c r="FOO5" s="46"/>
      <c r="FOP5" s="46"/>
      <c r="FOQ5" s="46"/>
      <c r="FOR5" s="46"/>
      <c r="FOS5" s="46"/>
      <c r="FOT5" s="46"/>
      <c r="FOU5" s="46"/>
      <c r="FOV5" s="46"/>
      <c r="FOW5" s="46"/>
      <c r="FOX5" s="46"/>
      <c r="FOY5" s="46"/>
      <c r="FOZ5" s="46"/>
      <c r="FPA5" s="46"/>
      <c r="FPB5" s="46"/>
      <c r="FPC5" s="46"/>
      <c r="FPD5" s="46"/>
      <c r="FPE5" s="46"/>
      <c r="FPF5" s="46"/>
      <c r="FPG5" s="46"/>
      <c r="FPH5" s="46"/>
      <c r="FPI5" s="46"/>
      <c r="FPJ5" s="46"/>
      <c r="FPK5" s="46"/>
      <c r="FPL5" s="46"/>
      <c r="FPM5" s="46"/>
      <c r="FPN5" s="46"/>
      <c r="FPO5" s="46"/>
      <c r="FPP5" s="46"/>
      <c r="FPQ5" s="46"/>
      <c r="FPR5" s="46"/>
      <c r="FPS5" s="46"/>
      <c r="FPT5" s="46"/>
      <c r="FPU5" s="46"/>
      <c r="FPV5" s="46"/>
      <c r="FPW5" s="46"/>
      <c r="FPX5" s="46"/>
      <c r="FPY5" s="46"/>
      <c r="FPZ5" s="46"/>
      <c r="FQA5" s="46"/>
      <c r="FQB5" s="46"/>
      <c r="FQC5" s="46"/>
      <c r="FQD5" s="46"/>
      <c r="FQE5" s="46"/>
      <c r="FQF5" s="46"/>
      <c r="FQG5" s="46"/>
      <c r="FQH5" s="46"/>
      <c r="FQI5" s="46"/>
      <c r="FQJ5" s="46"/>
      <c r="FQK5" s="46"/>
      <c r="FQL5" s="46"/>
      <c r="FQM5" s="46"/>
      <c r="FQN5" s="46"/>
      <c r="FQO5" s="46"/>
      <c r="FQP5" s="46"/>
      <c r="FQQ5" s="46"/>
      <c r="FQR5" s="46"/>
      <c r="FQS5" s="46"/>
      <c r="FQT5" s="46"/>
      <c r="FQU5" s="46"/>
      <c r="FQV5" s="46"/>
      <c r="FQW5" s="46"/>
      <c r="FQX5" s="46"/>
      <c r="FQY5" s="46"/>
      <c r="FQZ5" s="46"/>
      <c r="FRA5" s="46"/>
      <c r="FRB5" s="46"/>
      <c r="FRC5" s="46"/>
      <c r="FRD5" s="46"/>
      <c r="FRE5" s="46"/>
      <c r="FRF5" s="46"/>
      <c r="FRG5" s="46"/>
      <c r="FRH5" s="46"/>
      <c r="FRI5" s="46"/>
      <c r="FRJ5" s="46"/>
      <c r="FRK5" s="46"/>
      <c r="FRL5" s="46"/>
      <c r="FRM5" s="46"/>
      <c r="FRN5" s="46"/>
      <c r="FRO5" s="46"/>
      <c r="FRP5" s="46"/>
      <c r="FRQ5" s="46"/>
      <c r="FRR5" s="46"/>
      <c r="FRS5" s="46"/>
      <c r="FRT5" s="46"/>
      <c r="FRU5" s="46"/>
      <c r="FRV5" s="46"/>
      <c r="FRW5" s="46"/>
      <c r="FRX5" s="46"/>
      <c r="FRY5" s="46"/>
      <c r="FRZ5" s="46"/>
      <c r="FSA5" s="46"/>
      <c r="FSB5" s="46"/>
      <c r="FSC5" s="46"/>
      <c r="FSD5" s="46"/>
      <c r="FSE5" s="46"/>
      <c r="FSF5" s="46"/>
      <c r="FSG5" s="46"/>
      <c r="FSH5" s="46"/>
      <c r="FSI5" s="46"/>
      <c r="FSJ5" s="46"/>
      <c r="FSK5" s="46"/>
      <c r="FSL5" s="46"/>
      <c r="FSM5" s="46"/>
      <c r="FSN5" s="46"/>
      <c r="FSO5" s="46"/>
      <c r="FSP5" s="46"/>
      <c r="FSQ5" s="46"/>
      <c r="FSR5" s="46"/>
      <c r="FSS5" s="46"/>
      <c r="FST5" s="46"/>
      <c r="FSU5" s="46"/>
      <c r="FSV5" s="46"/>
      <c r="FSW5" s="46"/>
      <c r="FSX5" s="46"/>
      <c r="FSY5" s="46"/>
      <c r="FSZ5" s="46"/>
      <c r="FTA5" s="46"/>
      <c r="FTB5" s="46"/>
      <c r="FTC5" s="46"/>
      <c r="FTD5" s="46"/>
      <c r="FTE5" s="46"/>
      <c r="FTF5" s="46"/>
      <c r="FTG5" s="46"/>
      <c r="FTH5" s="46"/>
      <c r="FTI5" s="46"/>
      <c r="FTJ5" s="46"/>
      <c r="FTK5" s="46"/>
      <c r="FTL5" s="46"/>
      <c r="FTM5" s="46"/>
      <c r="FTN5" s="46"/>
      <c r="FTO5" s="46"/>
      <c r="FTP5" s="46"/>
      <c r="FTQ5" s="46"/>
      <c r="FTR5" s="46"/>
      <c r="FTS5" s="46"/>
      <c r="FTT5" s="46"/>
      <c r="FTU5" s="46"/>
      <c r="FTV5" s="46"/>
      <c r="FTW5" s="46"/>
      <c r="FTX5" s="46"/>
      <c r="FTY5" s="46"/>
      <c r="FTZ5" s="46"/>
      <c r="FUA5" s="46"/>
      <c r="FUB5" s="46"/>
      <c r="FUC5" s="46"/>
      <c r="FUD5" s="46"/>
      <c r="FUE5" s="46"/>
      <c r="FUF5" s="46"/>
      <c r="FUG5" s="46"/>
      <c r="FUH5" s="46"/>
      <c r="FUI5" s="46"/>
      <c r="FUJ5" s="46"/>
      <c r="FUK5" s="46"/>
      <c r="FUL5" s="46"/>
      <c r="FUM5" s="46"/>
      <c r="FUN5" s="46"/>
      <c r="FUO5" s="46"/>
      <c r="FUP5" s="46"/>
      <c r="FUQ5" s="46"/>
      <c r="FUR5" s="46"/>
      <c r="FUS5" s="46"/>
      <c r="FUT5" s="46"/>
      <c r="FUU5" s="46"/>
      <c r="FUV5" s="46"/>
      <c r="FUW5" s="46"/>
      <c r="FUX5" s="46"/>
      <c r="FUY5" s="46"/>
      <c r="FUZ5" s="46"/>
      <c r="FVA5" s="46"/>
      <c r="FVB5" s="46"/>
      <c r="FVC5" s="46"/>
      <c r="FVD5" s="46"/>
      <c r="FVE5" s="46"/>
      <c r="FVF5" s="46"/>
      <c r="FVG5" s="46"/>
      <c r="FVH5" s="46"/>
      <c r="FVI5" s="46"/>
      <c r="FVJ5" s="46"/>
      <c r="FVK5" s="46"/>
      <c r="FVL5" s="46"/>
      <c r="FVM5" s="46"/>
      <c r="FVN5" s="46"/>
      <c r="FVO5" s="46"/>
      <c r="FVP5" s="46"/>
      <c r="FVQ5" s="46"/>
      <c r="FVR5" s="46"/>
      <c r="FVS5" s="46"/>
      <c r="FVT5" s="46"/>
      <c r="FVU5" s="46"/>
      <c r="FVV5" s="46"/>
      <c r="FVW5" s="46"/>
      <c r="FVX5" s="46"/>
      <c r="FVY5" s="46"/>
      <c r="FVZ5" s="46"/>
      <c r="FWA5" s="46"/>
      <c r="FWB5" s="46"/>
      <c r="FWC5" s="46"/>
      <c r="FWD5" s="46"/>
      <c r="FWE5" s="46"/>
      <c r="FWF5" s="46"/>
      <c r="FWG5" s="46"/>
      <c r="FWH5" s="46"/>
      <c r="FWI5" s="46"/>
      <c r="FWJ5" s="46"/>
      <c r="FWK5" s="46"/>
      <c r="FWL5" s="46"/>
      <c r="FWM5" s="46"/>
      <c r="FWN5" s="46"/>
      <c r="FWO5" s="46"/>
      <c r="FWP5" s="46"/>
      <c r="FWQ5" s="46"/>
      <c r="FWR5" s="46"/>
      <c r="FWS5" s="46"/>
      <c r="FWT5" s="46"/>
      <c r="FWU5" s="46"/>
      <c r="FWV5" s="46"/>
      <c r="FWW5" s="46"/>
      <c r="FWX5" s="46"/>
      <c r="FWY5" s="46"/>
      <c r="FWZ5" s="46"/>
      <c r="FXA5" s="46"/>
      <c r="FXB5" s="46"/>
      <c r="FXC5" s="46"/>
      <c r="FXD5" s="46"/>
      <c r="FXE5" s="46"/>
      <c r="FXF5" s="46"/>
      <c r="FXG5" s="46"/>
      <c r="FXH5" s="46"/>
      <c r="FXI5" s="46"/>
      <c r="FXJ5" s="46"/>
      <c r="FXK5" s="46"/>
      <c r="FXL5" s="46"/>
      <c r="FXM5" s="46"/>
      <c r="FXN5" s="46"/>
      <c r="FXO5" s="46"/>
      <c r="FXP5" s="46"/>
      <c r="FXQ5" s="46"/>
      <c r="FXR5" s="46"/>
      <c r="FXS5" s="46"/>
      <c r="FXT5" s="46"/>
      <c r="FXU5" s="46"/>
      <c r="FXV5" s="46"/>
      <c r="FXW5" s="46"/>
      <c r="FXX5" s="46"/>
      <c r="FXY5" s="46"/>
      <c r="FXZ5" s="46"/>
      <c r="FYA5" s="46"/>
      <c r="FYB5" s="46"/>
      <c r="FYC5" s="46"/>
      <c r="FYD5" s="46"/>
      <c r="FYE5" s="46"/>
      <c r="FYF5" s="46"/>
      <c r="FYG5" s="46"/>
      <c r="FYH5" s="46"/>
      <c r="FYI5" s="46"/>
      <c r="FYJ5" s="46"/>
      <c r="FYK5" s="46"/>
      <c r="FYL5" s="46"/>
      <c r="FYM5" s="46"/>
      <c r="FYN5" s="46"/>
      <c r="FYO5" s="46"/>
      <c r="FYP5" s="46"/>
      <c r="FYQ5" s="46"/>
      <c r="FYR5" s="46"/>
      <c r="FYS5" s="46"/>
      <c r="FYT5" s="46"/>
      <c r="FYU5" s="46"/>
      <c r="FYV5" s="46"/>
      <c r="FYW5" s="46"/>
      <c r="FYX5" s="46"/>
      <c r="FYY5" s="46"/>
      <c r="FYZ5" s="46"/>
      <c r="FZA5" s="46"/>
      <c r="FZB5" s="46"/>
      <c r="FZC5" s="46"/>
      <c r="FZD5" s="46"/>
      <c r="FZE5" s="46"/>
      <c r="FZF5" s="46"/>
      <c r="FZG5" s="46"/>
      <c r="FZH5" s="46"/>
      <c r="FZI5" s="46"/>
      <c r="FZJ5" s="46"/>
      <c r="FZK5" s="46"/>
      <c r="FZL5" s="46"/>
      <c r="FZM5" s="46"/>
      <c r="FZN5" s="46"/>
      <c r="FZO5" s="46"/>
      <c r="FZP5" s="46"/>
      <c r="FZQ5" s="46"/>
      <c r="FZR5" s="46"/>
      <c r="FZS5" s="46"/>
      <c r="FZT5" s="46"/>
      <c r="FZU5" s="46"/>
      <c r="FZV5" s="46"/>
      <c r="FZW5" s="46"/>
      <c r="FZX5" s="46"/>
      <c r="FZY5" s="46"/>
      <c r="FZZ5" s="46"/>
      <c r="GAA5" s="46"/>
      <c r="GAB5" s="46"/>
      <c r="GAC5" s="46"/>
      <c r="GAD5" s="46"/>
      <c r="GAE5" s="46"/>
      <c r="GAF5" s="46"/>
      <c r="GAG5" s="46"/>
      <c r="GAH5" s="46"/>
      <c r="GAI5" s="46"/>
      <c r="GAJ5" s="46"/>
      <c r="GAK5" s="46"/>
      <c r="GAL5" s="46"/>
      <c r="GAM5" s="46"/>
      <c r="GAN5" s="46"/>
      <c r="GAO5" s="46"/>
      <c r="GAP5" s="46"/>
      <c r="GAQ5" s="46"/>
      <c r="GAR5" s="46"/>
      <c r="GAS5" s="46"/>
      <c r="GAT5" s="46"/>
      <c r="GAU5" s="46"/>
      <c r="GAV5" s="46"/>
      <c r="GAW5" s="46"/>
      <c r="GAX5" s="46"/>
      <c r="GAY5" s="46"/>
      <c r="GAZ5" s="46"/>
      <c r="GBA5" s="46"/>
      <c r="GBB5" s="46"/>
      <c r="GBC5" s="46"/>
      <c r="GBD5" s="46"/>
      <c r="GBE5" s="46"/>
      <c r="GBF5" s="46"/>
      <c r="GBG5" s="46"/>
      <c r="GBH5" s="46"/>
      <c r="GBI5" s="46"/>
      <c r="GBJ5" s="46"/>
      <c r="GBK5" s="46"/>
      <c r="GBL5" s="46"/>
      <c r="GBM5" s="46"/>
      <c r="GBN5" s="46"/>
      <c r="GBO5" s="46"/>
      <c r="GBP5" s="46"/>
      <c r="GBQ5" s="46"/>
      <c r="GBR5" s="46"/>
      <c r="GBS5" s="46"/>
      <c r="GBT5" s="46"/>
      <c r="GBU5" s="46"/>
      <c r="GBV5" s="46"/>
      <c r="GBW5" s="46"/>
      <c r="GBX5" s="46"/>
      <c r="GBY5" s="46"/>
      <c r="GBZ5" s="46"/>
      <c r="GCA5" s="46"/>
      <c r="GCB5" s="46"/>
      <c r="GCC5" s="46"/>
      <c r="GCD5" s="46"/>
      <c r="GCE5" s="46"/>
      <c r="GCF5" s="46"/>
      <c r="GCG5" s="46"/>
      <c r="GCH5" s="46"/>
      <c r="GCI5" s="46"/>
      <c r="GCJ5" s="46"/>
      <c r="GCK5" s="46"/>
      <c r="GCL5" s="46"/>
      <c r="GCM5" s="46"/>
      <c r="GCN5" s="46"/>
      <c r="GCO5" s="46"/>
      <c r="GCP5" s="46"/>
      <c r="GCQ5" s="46"/>
      <c r="GCR5" s="46"/>
      <c r="GCS5" s="46"/>
      <c r="GCT5" s="46"/>
      <c r="GCU5" s="46"/>
      <c r="GCV5" s="46"/>
      <c r="GCW5" s="46"/>
      <c r="GCX5" s="46"/>
      <c r="GCY5" s="46"/>
      <c r="GCZ5" s="46"/>
      <c r="GDA5" s="46"/>
      <c r="GDB5" s="46"/>
      <c r="GDC5" s="46"/>
      <c r="GDD5" s="46"/>
      <c r="GDE5" s="46"/>
      <c r="GDF5" s="46"/>
      <c r="GDG5" s="46"/>
      <c r="GDH5" s="46"/>
      <c r="GDI5" s="46"/>
      <c r="GDJ5" s="46"/>
      <c r="GDK5" s="46"/>
      <c r="GDL5" s="46"/>
      <c r="GDM5" s="46"/>
      <c r="GDN5" s="46"/>
      <c r="GDO5" s="46"/>
      <c r="GDP5" s="46"/>
      <c r="GDQ5" s="46"/>
      <c r="GDR5" s="46"/>
      <c r="GDS5" s="46"/>
      <c r="GDT5" s="46"/>
      <c r="GDU5" s="46"/>
      <c r="GDV5" s="46"/>
      <c r="GDW5" s="46"/>
      <c r="GDX5" s="46"/>
      <c r="GDY5" s="46"/>
      <c r="GDZ5" s="46"/>
      <c r="GEA5" s="46"/>
      <c r="GEB5" s="46"/>
      <c r="GEC5" s="46"/>
      <c r="GED5" s="46"/>
      <c r="GEE5" s="46"/>
      <c r="GEF5" s="46"/>
      <c r="GEG5" s="46"/>
      <c r="GEH5" s="46"/>
      <c r="GEI5" s="46"/>
      <c r="GEJ5" s="46"/>
      <c r="GEK5" s="46"/>
      <c r="GEL5" s="46"/>
      <c r="GEM5" s="46"/>
      <c r="GEN5" s="46"/>
      <c r="GEO5" s="46"/>
      <c r="GEP5" s="46"/>
      <c r="GEQ5" s="46"/>
      <c r="GER5" s="46"/>
      <c r="GES5" s="46"/>
      <c r="GET5" s="46"/>
      <c r="GEU5" s="46"/>
      <c r="GEV5" s="46"/>
      <c r="GEW5" s="46"/>
      <c r="GEX5" s="46"/>
      <c r="GEY5" s="46"/>
      <c r="GEZ5" s="46"/>
      <c r="GFA5" s="46"/>
      <c r="GFB5" s="46"/>
      <c r="GFC5" s="46"/>
      <c r="GFD5" s="46"/>
      <c r="GFE5" s="46"/>
      <c r="GFF5" s="46"/>
      <c r="GFG5" s="46"/>
      <c r="GFH5" s="46"/>
      <c r="GFI5" s="46"/>
      <c r="GFJ5" s="46"/>
      <c r="GFK5" s="46"/>
      <c r="GFL5" s="46"/>
      <c r="GFM5" s="46"/>
      <c r="GFN5" s="46"/>
      <c r="GFO5" s="46"/>
      <c r="GFP5" s="46"/>
      <c r="GFQ5" s="46"/>
      <c r="GFR5" s="46"/>
      <c r="GFS5" s="46"/>
      <c r="GFT5" s="46"/>
      <c r="GFU5" s="46"/>
      <c r="GFV5" s="46"/>
      <c r="GFW5" s="46"/>
      <c r="GFX5" s="46"/>
      <c r="GFY5" s="46"/>
      <c r="GFZ5" s="46"/>
      <c r="GGA5" s="46"/>
      <c r="GGB5" s="46"/>
      <c r="GGC5" s="46"/>
      <c r="GGD5" s="46"/>
      <c r="GGE5" s="46"/>
      <c r="GGF5" s="46"/>
      <c r="GGG5" s="46"/>
      <c r="GGH5" s="46"/>
      <c r="GGI5" s="46"/>
      <c r="GGJ5" s="46"/>
      <c r="GGK5" s="46"/>
      <c r="GGL5" s="46"/>
      <c r="GGM5" s="46"/>
      <c r="GGN5" s="46"/>
      <c r="GGO5" s="46"/>
      <c r="GGP5" s="46"/>
      <c r="GGQ5" s="46"/>
      <c r="GGR5" s="46"/>
      <c r="GGS5" s="46"/>
      <c r="GGT5" s="46"/>
      <c r="GGU5" s="46"/>
      <c r="GGV5" s="46"/>
      <c r="GGW5" s="46"/>
      <c r="GGX5" s="46"/>
      <c r="GGY5" s="46"/>
      <c r="GGZ5" s="46"/>
      <c r="GHA5" s="46"/>
      <c r="GHB5" s="46"/>
      <c r="GHC5" s="46"/>
      <c r="GHD5" s="46"/>
      <c r="GHE5" s="46"/>
      <c r="GHF5" s="46"/>
      <c r="GHG5" s="46"/>
      <c r="GHH5" s="46"/>
      <c r="GHI5" s="46"/>
      <c r="GHJ5" s="46"/>
      <c r="GHK5" s="46"/>
      <c r="GHL5" s="46"/>
      <c r="GHM5" s="46"/>
      <c r="GHN5" s="46"/>
      <c r="GHO5" s="46"/>
      <c r="GHP5" s="46"/>
      <c r="GHQ5" s="46"/>
      <c r="GHR5" s="46"/>
      <c r="GHS5" s="46"/>
      <c r="GHT5" s="46"/>
      <c r="GHU5" s="46"/>
      <c r="GHV5" s="46"/>
      <c r="GHW5" s="46"/>
      <c r="GHX5" s="46"/>
      <c r="GHY5" s="46"/>
      <c r="GHZ5" s="46"/>
      <c r="GIA5" s="46"/>
      <c r="GIB5" s="46"/>
      <c r="GIC5" s="46"/>
      <c r="GID5" s="46"/>
      <c r="GIE5" s="46"/>
      <c r="GIF5" s="46"/>
      <c r="GIG5" s="46"/>
      <c r="GIH5" s="46"/>
      <c r="GII5" s="46"/>
      <c r="GIJ5" s="46"/>
      <c r="GIK5" s="46"/>
      <c r="GIL5" s="46"/>
      <c r="GIM5" s="46"/>
      <c r="GIN5" s="46"/>
      <c r="GIO5" s="46"/>
      <c r="GIP5" s="46"/>
      <c r="GIQ5" s="46"/>
      <c r="GIR5" s="46"/>
      <c r="GIS5" s="46"/>
      <c r="GIT5" s="46"/>
      <c r="GIU5" s="46"/>
      <c r="GIV5" s="46"/>
      <c r="GIW5" s="46"/>
      <c r="GIX5" s="46"/>
      <c r="GIY5" s="46"/>
      <c r="GIZ5" s="46"/>
      <c r="GJA5" s="46"/>
      <c r="GJB5" s="46"/>
      <c r="GJC5" s="46"/>
      <c r="GJD5" s="46"/>
      <c r="GJE5" s="46"/>
      <c r="GJF5" s="46"/>
      <c r="GJG5" s="46"/>
      <c r="GJH5" s="46"/>
      <c r="GJI5" s="46"/>
      <c r="GJJ5" s="46"/>
      <c r="GJK5" s="46"/>
      <c r="GJL5" s="46"/>
      <c r="GJM5" s="46"/>
      <c r="GJN5" s="46"/>
      <c r="GJO5" s="46"/>
      <c r="GJP5" s="46"/>
      <c r="GJQ5" s="46"/>
      <c r="GJR5" s="46"/>
      <c r="GJS5" s="46"/>
      <c r="GJT5" s="46"/>
      <c r="GJU5" s="46"/>
      <c r="GJV5" s="46"/>
      <c r="GJW5" s="46"/>
      <c r="GJX5" s="46"/>
      <c r="GJY5" s="46"/>
      <c r="GJZ5" s="46"/>
      <c r="GKA5" s="46"/>
      <c r="GKB5" s="46"/>
      <c r="GKC5" s="46"/>
      <c r="GKD5" s="46"/>
      <c r="GKE5" s="46"/>
      <c r="GKF5" s="46"/>
      <c r="GKG5" s="46"/>
      <c r="GKH5" s="46"/>
      <c r="GKI5" s="46"/>
      <c r="GKJ5" s="46"/>
      <c r="GKK5" s="46"/>
      <c r="GKL5" s="46"/>
      <c r="GKM5" s="46"/>
      <c r="GKN5" s="46"/>
      <c r="GKO5" s="46"/>
      <c r="GKP5" s="46"/>
      <c r="GKQ5" s="46"/>
      <c r="GKR5" s="46"/>
      <c r="GKS5" s="46"/>
      <c r="GKT5" s="46"/>
      <c r="GKU5" s="46"/>
      <c r="GKV5" s="46"/>
      <c r="GKW5" s="46"/>
      <c r="GKX5" s="46"/>
      <c r="GKY5" s="46"/>
      <c r="GKZ5" s="46"/>
      <c r="GLA5" s="46"/>
      <c r="GLB5" s="46"/>
      <c r="GLC5" s="46"/>
      <c r="GLD5" s="46"/>
      <c r="GLE5" s="46"/>
      <c r="GLF5" s="46"/>
      <c r="GLG5" s="46"/>
      <c r="GLH5" s="46"/>
      <c r="GLI5" s="46"/>
      <c r="GLJ5" s="46"/>
      <c r="GLK5" s="46"/>
      <c r="GLL5" s="46"/>
      <c r="GLM5" s="46"/>
      <c r="GLN5" s="46"/>
      <c r="GLO5" s="46"/>
      <c r="GLP5" s="46"/>
      <c r="GLQ5" s="46"/>
      <c r="GLR5" s="46"/>
      <c r="GLS5" s="46"/>
      <c r="GLT5" s="46"/>
      <c r="GLU5" s="46"/>
      <c r="GLV5" s="46"/>
      <c r="GLW5" s="46"/>
      <c r="GLX5" s="46"/>
      <c r="GLY5" s="46"/>
      <c r="GLZ5" s="46"/>
      <c r="GMA5" s="46"/>
      <c r="GMB5" s="46"/>
      <c r="GMC5" s="46"/>
      <c r="GMD5" s="46"/>
      <c r="GME5" s="46"/>
      <c r="GMF5" s="46"/>
      <c r="GMG5" s="46"/>
      <c r="GMH5" s="46"/>
      <c r="GMI5" s="46"/>
      <c r="GMJ5" s="46"/>
      <c r="GMK5" s="46"/>
      <c r="GML5" s="46"/>
      <c r="GMM5" s="46"/>
      <c r="GMN5" s="46"/>
      <c r="GMO5" s="46"/>
      <c r="GMP5" s="46"/>
      <c r="GMQ5" s="46"/>
      <c r="GMR5" s="46"/>
      <c r="GMS5" s="46"/>
      <c r="GMT5" s="46"/>
      <c r="GMU5" s="46"/>
      <c r="GMV5" s="46"/>
      <c r="GMW5" s="46"/>
      <c r="GMX5" s="46"/>
      <c r="GMY5" s="46"/>
      <c r="GMZ5" s="46"/>
      <c r="GNA5" s="46"/>
      <c r="GNB5" s="46"/>
      <c r="GNC5" s="46"/>
      <c r="GND5" s="46"/>
      <c r="GNE5" s="46"/>
      <c r="GNF5" s="46"/>
      <c r="GNG5" s="46"/>
      <c r="GNH5" s="46"/>
      <c r="GNI5" s="46"/>
      <c r="GNJ5" s="46"/>
      <c r="GNK5" s="46"/>
      <c r="GNL5" s="46"/>
      <c r="GNM5" s="46"/>
      <c r="GNN5" s="46"/>
      <c r="GNO5" s="46"/>
      <c r="GNP5" s="46"/>
      <c r="GNQ5" s="46"/>
      <c r="GNR5" s="46"/>
      <c r="GNS5" s="46"/>
      <c r="GNT5" s="46"/>
      <c r="GNU5" s="46"/>
      <c r="GNV5" s="46"/>
      <c r="GNW5" s="46"/>
      <c r="GNX5" s="46"/>
      <c r="GNY5" s="46"/>
      <c r="GNZ5" s="46"/>
      <c r="GOA5" s="46"/>
      <c r="GOB5" s="46"/>
      <c r="GOC5" s="46"/>
      <c r="GOD5" s="46"/>
      <c r="GOE5" s="46"/>
      <c r="GOF5" s="46"/>
      <c r="GOG5" s="46"/>
      <c r="GOH5" s="46"/>
      <c r="GOI5" s="46"/>
      <c r="GOJ5" s="46"/>
      <c r="GOK5" s="46"/>
      <c r="GOL5" s="46"/>
      <c r="GOM5" s="46"/>
      <c r="GON5" s="46"/>
      <c r="GOO5" s="46"/>
      <c r="GOP5" s="46"/>
      <c r="GOQ5" s="46"/>
      <c r="GOR5" s="46"/>
      <c r="GOS5" s="46"/>
      <c r="GOT5" s="46"/>
      <c r="GOU5" s="46"/>
      <c r="GOV5" s="46"/>
      <c r="GOW5" s="46"/>
      <c r="GOX5" s="46"/>
      <c r="GOY5" s="46"/>
      <c r="GOZ5" s="46"/>
      <c r="GPA5" s="46"/>
      <c r="GPB5" s="46"/>
      <c r="GPC5" s="46"/>
      <c r="GPD5" s="46"/>
      <c r="GPE5" s="46"/>
      <c r="GPF5" s="46"/>
      <c r="GPG5" s="46"/>
      <c r="GPH5" s="46"/>
      <c r="GPI5" s="46"/>
      <c r="GPJ5" s="46"/>
      <c r="GPK5" s="46"/>
      <c r="GPL5" s="46"/>
      <c r="GPM5" s="46"/>
      <c r="GPN5" s="46"/>
      <c r="GPO5" s="46"/>
      <c r="GPP5" s="46"/>
      <c r="GPQ5" s="46"/>
      <c r="GPR5" s="46"/>
      <c r="GPS5" s="46"/>
      <c r="GPT5" s="46"/>
      <c r="GPU5" s="46"/>
      <c r="GPV5" s="46"/>
      <c r="GPW5" s="46"/>
      <c r="GPX5" s="46"/>
      <c r="GPY5" s="46"/>
      <c r="GPZ5" s="46"/>
      <c r="GQA5" s="46"/>
      <c r="GQB5" s="46"/>
      <c r="GQC5" s="46"/>
      <c r="GQD5" s="46"/>
      <c r="GQE5" s="46"/>
      <c r="GQF5" s="46"/>
      <c r="GQG5" s="46"/>
      <c r="GQH5" s="46"/>
      <c r="GQI5" s="46"/>
      <c r="GQJ5" s="46"/>
      <c r="GQK5" s="46"/>
      <c r="GQL5" s="46"/>
      <c r="GQM5" s="46"/>
      <c r="GQN5" s="46"/>
      <c r="GQO5" s="46"/>
      <c r="GQP5" s="46"/>
      <c r="GQQ5" s="46"/>
      <c r="GQR5" s="46"/>
      <c r="GQS5" s="46"/>
      <c r="GQT5" s="46"/>
      <c r="GQU5" s="46"/>
      <c r="GQV5" s="46"/>
      <c r="GQW5" s="46"/>
      <c r="GQX5" s="46"/>
      <c r="GQY5" s="46"/>
      <c r="GQZ5" s="46"/>
      <c r="GRA5" s="46"/>
      <c r="GRB5" s="46"/>
      <c r="GRC5" s="46"/>
      <c r="GRD5" s="46"/>
      <c r="GRE5" s="46"/>
      <c r="GRF5" s="46"/>
      <c r="GRG5" s="46"/>
      <c r="GRH5" s="46"/>
      <c r="GRI5" s="46"/>
      <c r="GRJ5" s="46"/>
      <c r="GRK5" s="46"/>
      <c r="GRL5" s="46"/>
      <c r="GRM5" s="46"/>
      <c r="GRN5" s="46"/>
      <c r="GRO5" s="46"/>
      <c r="GRP5" s="46"/>
      <c r="GRQ5" s="46"/>
      <c r="GRR5" s="46"/>
      <c r="GRS5" s="46"/>
      <c r="GRT5" s="46"/>
      <c r="GRU5" s="46"/>
      <c r="GRV5" s="46"/>
      <c r="GRW5" s="46"/>
      <c r="GRX5" s="46"/>
      <c r="GRY5" s="46"/>
      <c r="GRZ5" s="46"/>
      <c r="GSA5" s="46"/>
      <c r="GSB5" s="46"/>
      <c r="GSC5" s="46"/>
      <c r="GSD5" s="46"/>
      <c r="GSE5" s="46"/>
      <c r="GSF5" s="46"/>
      <c r="GSG5" s="46"/>
      <c r="GSH5" s="46"/>
      <c r="GSI5" s="46"/>
      <c r="GSJ5" s="46"/>
      <c r="GSK5" s="46"/>
      <c r="GSL5" s="46"/>
      <c r="GSM5" s="46"/>
      <c r="GSN5" s="46"/>
      <c r="GSO5" s="46"/>
      <c r="GSP5" s="46"/>
      <c r="GSQ5" s="46"/>
      <c r="GSR5" s="46"/>
      <c r="GSS5" s="46"/>
      <c r="GST5" s="46"/>
      <c r="GSU5" s="46"/>
      <c r="GSV5" s="46"/>
      <c r="GSW5" s="46"/>
      <c r="GSX5" s="46"/>
      <c r="GSY5" s="46"/>
      <c r="GSZ5" s="46"/>
      <c r="GTA5" s="46"/>
      <c r="GTB5" s="46"/>
      <c r="GTC5" s="46"/>
      <c r="GTD5" s="46"/>
      <c r="GTE5" s="46"/>
      <c r="GTF5" s="46"/>
      <c r="GTG5" s="46"/>
      <c r="GTH5" s="46"/>
      <c r="GTI5" s="46"/>
      <c r="GTJ5" s="46"/>
      <c r="GTK5" s="46"/>
      <c r="GTL5" s="46"/>
      <c r="GTM5" s="46"/>
      <c r="GTN5" s="46"/>
      <c r="GTO5" s="46"/>
      <c r="GTP5" s="46"/>
      <c r="GTQ5" s="46"/>
      <c r="GTR5" s="46"/>
      <c r="GTS5" s="46"/>
      <c r="GTT5" s="46"/>
      <c r="GTU5" s="46"/>
      <c r="GTV5" s="46"/>
      <c r="GTW5" s="46"/>
      <c r="GTX5" s="46"/>
      <c r="GTY5" s="46"/>
      <c r="GTZ5" s="46"/>
      <c r="GUA5" s="46"/>
      <c r="GUB5" s="46"/>
      <c r="GUC5" s="46"/>
      <c r="GUD5" s="46"/>
      <c r="GUE5" s="46"/>
      <c r="GUF5" s="46"/>
      <c r="GUG5" s="46"/>
      <c r="GUH5" s="46"/>
      <c r="GUI5" s="46"/>
      <c r="GUJ5" s="46"/>
      <c r="GUK5" s="46"/>
      <c r="GUL5" s="46"/>
      <c r="GUM5" s="46"/>
      <c r="GUN5" s="46"/>
      <c r="GUO5" s="46"/>
      <c r="GUP5" s="46"/>
      <c r="GUQ5" s="46"/>
      <c r="GUR5" s="46"/>
      <c r="GUS5" s="46"/>
      <c r="GUT5" s="46"/>
      <c r="GUU5" s="46"/>
      <c r="GUV5" s="46"/>
      <c r="GUW5" s="46"/>
      <c r="GUX5" s="46"/>
      <c r="GUY5" s="46"/>
      <c r="GUZ5" s="46"/>
      <c r="GVA5" s="46"/>
      <c r="GVB5" s="46"/>
      <c r="GVC5" s="46"/>
      <c r="GVD5" s="46"/>
      <c r="GVE5" s="46"/>
      <c r="GVF5" s="46"/>
      <c r="GVG5" s="46"/>
      <c r="GVH5" s="46"/>
      <c r="GVI5" s="46"/>
      <c r="GVJ5" s="46"/>
      <c r="GVK5" s="46"/>
      <c r="GVL5" s="46"/>
      <c r="GVM5" s="46"/>
      <c r="GVN5" s="46"/>
      <c r="GVO5" s="46"/>
      <c r="GVP5" s="46"/>
      <c r="GVQ5" s="46"/>
      <c r="GVR5" s="46"/>
      <c r="GVS5" s="46"/>
      <c r="GVT5" s="46"/>
      <c r="GVU5" s="46"/>
      <c r="GVV5" s="46"/>
      <c r="GVW5" s="46"/>
      <c r="GVX5" s="46"/>
      <c r="GVY5" s="46"/>
      <c r="GVZ5" s="46"/>
      <c r="GWA5" s="46"/>
      <c r="GWB5" s="46"/>
      <c r="GWC5" s="46"/>
      <c r="GWD5" s="46"/>
      <c r="GWE5" s="46"/>
      <c r="GWF5" s="46"/>
      <c r="GWG5" s="46"/>
      <c r="GWH5" s="46"/>
      <c r="GWI5" s="46"/>
      <c r="GWJ5" s="46"/>
      <c r="GWK5" s="46"/>
      <c r="GWL5" s="46"/>
      <c r="GWM5" s="46"/>
      <c r="GWN5" s="46"/>
      <c r="GWO5" s="46"/>
      <c r="GWP5" s="46"/>
      <c r="GWQ5" s="46"/>
      <c r="GWR5" s="46"/>
      <c r="GWS5" s="46"/>
      <c r="GWT5" s="46"/>
      <c r="GWU5" s="46"/>
      <c r="GWV5" s="46"/>
      <c r="GWW5" s="46"/>
      <c r="GWX5" s="46"/>
      <c r="GWY5" s="46"/>
      <c r="GWZ5" s="46"/>
      <c r="GXA5" s="46"/>
      <c r="GXB5" s="46"/>
      <c r="GXC5" s="46"/>
      <c r="GXD5" s="46"/>
      <c r="GXE5" s="46"/>
      <c r="GXF5" s="46"/>
      <c r="GXG5" s="46"/>
      <c r="GXH5" s="46"/>
      <c r="GXI5" s="46"/>
      <c r="GXJ5" s="46"/>
      <c r="GXK5" s="46"/>
      <c r="GXL5" s="46"/>
      <c r="GXM5" s="46"/>
      <c r="GXN5" s="46"/>
      <c r="GXO5" s="46"/>
      <c r="GXP5" s="46"/>
      <c r="GXQ5" s="46"/>
      <c r="GXR5" s="46"/>
      <c r="GXS5" s="46"/>
      <c r="GXT5" s="46"/>
      <c r="GXU5" s="46"/>
      <c r="GXV5" s="46"/>
      <c r="GXW5" s="46"/>
      <c r="GXX5" s="46"/>
      <c r="GXY5" s="46"/>
      <c r="GXZ5" s="46"/>
      <c r="GYA5" s="46"/>
      <c r="GYB5" s="46"/>
      <c r="GYC5" s="46"/>
      <c r="GYD5" s="46"/>
      <c r="GYE5" s="46"/>
      <c r="GYF5" s="46"/>
      <c r="GYG5" s="46"/>
      <c r="GYH5" s="46"/>
      <c r="GYI5" s="46"/>
      <c r="GYJ5" s="46"/>
      <c r="GYK5" s="46"/>
      <c r="GYL5" s="46"/>
      <c r="GYM5" s="46"/>
      <c r="GYN5" s="46"/>
      <c r="GYO5" s="46"/>
      <c r="GYP5" s="46"/>
      <c r="GYQ5" s="46"/>
      <c r="GYR5" s="46"/>
      <c r="GYS5" s="46"/>
      <c r="GYT5" s="46"/>
      <c r="GYU5" s="46"/>
      <c r="GYV5" s="46"/>
      <c r="GYW5" s="46"/>
      <c r="GYX5" s="46"/>
      <c r="GYY5" s="46"/>
      <c r="GYZ5" s="46"/>
      <c r="GZA5" s="46"/>
      <c r="GZB5" s="46"/>
      <c r="GZC5" s="46"/>
      <c r="GZD5" s="46"/>
      <c r="GZE5" s="46"/>
      <c r="GZF5" s="46"/>
      <c r="GZG5" s="46"/>
      <c r="GZH5" s="46"/>
      <c r="GZI5" s="46"/>
      <c r="GZJ5" s="46"/>
      <c r="GZK5" s="46"/>
      <c r="GZL5" s="46"/>
      <c r="GZM5" s="46"/>
      <c r="GZN5" s="46"/>
      <c r="GZO5" s="46"/>
      <c r="GZP5" s="46"/>
      <c r="GZQ5" s="46"/>
      <c r="GZR5" s="46"/>
      <c r="GZS5" s="46"/>
      <c r="GZT5" s="46"/>
      <c r="GZU5" s="46"/>
      <c r="GZV5" s="46"/>
      <c r="GZW5" s="46"/>
      <c r="GZX5" s="46"/>
      <c r="GZY5" s="46"/>
      <c r="GZZ5" s="46"/>
      <c r="HAA5" s="46"/>
      <c r="HAB5" s="46"/>
      <c r="HAC5" s="46"/>
      <c r="HAD5" s="46"/>
      <c r="HAE5" s="46"/>
      <c r="HAF5" s="46"/>
      <c r="HAG5" s="46"/>
      <c r="HAH5" s="46"/>
      <c r="HAI5" s="46"/>
      <c r="HAJ5" s="46"/>
      <c r="HAK5" s="46"/>
      <c r="HAL5" s="46"/>
      <c r="HAM5" s="46"/>
      <c r="HAN5" s="46"/>
      <c r="HAO5" s="46"/>
      <c r="HAP5" s="46"/>
      <c r="HAQ5" s="46"/>
      <c r="HAR5" s="46"/>
      <c r="HAS5" s="46"/>
      <c r="HAT5" s="46"/>
      <c r="HAU5" s="46"/>
      <c r="HAV5" s="46"/>
      <c r="HAW5" s="46"/>
      <c r="HAX5" s="46"/>
      <c r="HAY5" s="46"/>
      <c r="HAZ5" s="46"/>
      <c r="HBA5" s="46"/>
      <c r="HBB5" s="46"/>
      <c r="HBC5" s="46"/>
      <c r="HBD5" s="46"/>
      <c r="HBE5" s="46"/>
      <c r="HBF5" s="46"/>
      <c r="HBG5" s="46"/>
      <c r="HBH5" s="46"/>
      <c r="HBI5" s="46"/>
      <c r="HBJ5" s="46"/>
      <c r="HBK5" s="46"/>
      <c r="HBL5" s="46"/>
      <c r="HBM5" s="46"/>
      <c r="HBN5" s="46"/>
      <c r="HBO5" s="46"/>
      <c r="HBP5" s="46"/>
      <c r="HBQ5" s="46"/>
      <c r="HBR5" s="46"/>
      <c r="HBS5" s="46"/>
      <c r="HBT5" s="46"/>
      <c r="HBU5" s="46"/>
      <c r="HBV5" s="46"/>
      <c r="HBW5" s="46"/>
      <c r="HBX5" s="46"/>
      <c r="HBY5" s="46"/>
      <c r="HBZ5" s="46"/>
      <c r="HCA5" s="46"/>
      <c r="HCB5" s="46"/>
      <c r="HCC5" s="46"/>
      <c r="HCD5" s="46"/>
      <c r="HCE5" s="46"/>
      <c r="HCF5" s="46"/>
      <c r="HCG5" s="46"/>
      <c r="HCH5" s="46"/>
      <c r="HCI5" s="46"/>
      <c r="HCJ5" s="46"/>
      <c r="HCK5" s="46"/>
      <c r="HCL5" s="46"/>
      <c r="HCM5" s="46"/>
      <c r="HCN5" s="46"/>
      <c r="HCO5" s="46"/>
      <c r="HCP5" s="46"/>
      <c r="HCQ5" s="46"/>
      <c r="HCR5" s="46"/>
      <c r="HCS5" s="46"/>
      <c r="HCT5" s="46"/>
      <c r="HCU5" s="46"/>
      <c r="HCV5" s="46"/>
      <c r="HCW5" s="46"/>
      <c r="HCX5" s="46"/>
      <c r="HCY5" s="46"/>
      <c r="HCZ5" s="46"/>
      <c r="HDA5" s="46"/>
      <c r="HDB5" s="46"/>
      <c r="HDC5" s="46"/>
      <c r="HDD5" s="46"/>
      <c r="HDE5" s="46"/>
      <c r="HDF5" s="46"/>
      <c r="HDG5" s="46"/>
      <c r="HDH5" s="46"/>
      <c r="HDI5" s="46"/>
      <c r="HDJ5" s="46"/>
      <c r="HDK5" s="46"/>
      <c r="HDL5" s="46"/>
      <c r="HDM5" s="46"/>
      <c r="HDN5" s="46"/>
      <c r="HDO5" s="46"/>
      <c r="HDP5" s="46"/>
      <c r="HDQ5" s="46"/>
      <c r="HDR5" s="46"/>
      <c r="HDS5" s="46"/>
      <c r="HDT5" s="46"/>
      <c r="HDU5" s="46"/>
      <c r="HDV5" s="46"/>
      <c r="HDW5" s="46"/>
      <c r="HDX5" s="46"/>
      <c r="HDY5" s="46"/>
      <c r="HDZ5" s="46"/>
      <c r="HEA5" s="46"/>
      <c r="HEB5" s="46"/>
      <c r="HEC5" s="46"/>
      <c r="HED5" s="46"/>
      <c r="HEE5" s="46"/>
      <c r="HEF5" s="46"/>
      <c r="HEG5" s="46"/>
      <c r="HEH5" s="46"/>
      <c r="HEI5" s="46"/>
      <c r="HEJ5" s="46"/>
      <c r="HEK5" s="46"/>
      <c r="HEL5" s="46"/>
      <c r="HEM5" s="46"/>
      <c r="HEN5" s="46"/>
      <c r="HEO5" s="46"/>
      <c r="HEP5" s="46"/>
      <c r="HEQ5" s="46"/>
      <c r="HER5" s="46"/>
      <c r="HES5" s="46"/>
      <c r="HET5" s="46"/>
      <c r="HEU5" s="46"/>
      <c r="HEV5" s="46"/>
      <c r="HEW5" s="46"/>
      <c r="HEX5" s="46"/>
      <c r="HEY5" s="46"/>
      <c r="HEZ5" s="46"/>
      <c r="HFA5" s="46"/>
      <c r="HFB5" s="46"/>
      <c r="HFC5" s="46"/>
      <c r="HFD5" s="46"/>
      <c r="HFE5" s="46"/>
      <c r="HFF5" s="46"/>
      <c r="HFG5" s="46"/>
      <c r="HFH5" s="46"/>
      <c r="HFI5" s="46"/>
      <c r="HFJ5" s="46"/>
      <c r="HFK5" s="46"/>
      <c r="HFL5" s="46"/>
      <c r="HFM5" s="46"/>
      <c r="HFN5" s="46"/>
      <c r="HFO5" s="46"/>
      <c r="HFP5" s="46"/>
      <c r="HFQ5" s="46"/>
      <c r="HFR5" s="46"/>
      <c r="HFS5" s="46"/>
      <c r="HFT5" s="46"/>
      <c r="HFU5" s="46"/>
      <c r="HFV5" s="46"/>
      <c r="HFW5" s="46"/>
      <c r="HFX5" s="46"/>
      <c r="HFY5" s="46"/>
      <c r="HFZ5" s="46"/>
      <c r="HGA5" s="46"/>
      <c r="HGB5" s="46"/>
      <c r="HGC5" s="46"/>
      <c r="HGD5" s="46"/>
      <c r="HGE5" s="46"/>
      <c r="HGF5" s="46"/>
      <c r="HGG5" s="46"/>
      <c r="HGH5" s="46"/>
      <c r="HGI5" s="46"/>
      <c r="HGJ5" s="46"/>
      <c r="HGK5" s="46"/>
      <c r="HGL5" s="46"/>
      <c r="HGM5" s="46"/>
      <c r="HGN5" s="46"/>
      <c r="HGO5" s="46"/>
      <c r="HGP5" s="46"/>
      <c r="HGQ5" s="46"/>
      <c r="HGR5" s="46"/>
      <c r="HGS5" s="46"/>
      <c r="HGT5" s="46"/>
      <c r="HGU5" s="46"/>
      <c r="HGV5" s="46"/>
      <c r="HGW5" s="46"/>
      <c r="HGX5" s="46"/>
      <c r="HGY5" s="46"/>
      <c r="HGZ5" s="46"/>
      <c r="HHA5" s="46"/>
      <c r="HHB5" s="46"/>
      <c r="HHC5" s="46"/>
      <c r="HHD5" s="46"/>
      <c r="HHE5" s="46"/>
      <c r="HHF5" s="46"/>
      <c r="HHG5" s="46"/>
      <c r="HHH5" s="46"/>
      <c r="HHI5" s="46"/>
      <c r="HHJ5" s="46"/>
      <c r="HHK5" s="46"/>
      <c r="HHL5" s="46"/>
      <c r="HHM5" s="46"/>
      <c r="HHN5" s="46"/>
      <c r="HHO5" s="46"/>
      <c r="HHP5" s="46"/>
      <c r="HHQ5" s="46"/>
      <c r="HHR5" s="46"/>
      <c r="HHS5" s="46"/>
      <c r="HHT5" s="46"/>
      <c r="HHU5" s="46"/>
      <c r="HHV5" s="46"/>
      <c r="HHW5" s="46"/>
      <c r="HHX5" s="46"/>
      <c r="HHY5" s="46"/>
      <c r="HHZ5" s="46"/>
      <c r="HIA5" s="46"/>
      <c r="HIB5" s="46"/>
      <c r="HIC5" s="46"/>
      <c r="HID5" s="46"/>
      <c r="HIE5" s="46"/>
      <c r="HIF5" s="46"/>
      <c r="HIG5" s="46"/>
      <c r="HIH5" s="46"/>
      <c r="HII5" s="46"/>
      <c r="HIJ5" s="46"/>
      <c r="HIK5" s="46"/>
      <c r="HIL5" s="46"/>
      <c r="HIM5" s="46"/>
      <c r="HIN5" s="46"/>
      <c r="HIO5" s="46"/>
      <c r="HIP5" s="46"/>
      <c r="HIQ5" s="46"/>
      <c r="HIR5" s="46"/>
      <c r="HIS5" s="46"/>
      <c r="HIT5" s="46"/>
      <c r="HIU5" s="46"/>
      <c r="HIV5" s="46"/>
      <c r="HIW5" s="46"/>
      <c r="HIX5" s="46"/>
      <c r="HIY5" s="46"/>
      <c r="HIZ5" s="46"/>
      <c r="HJA5" s="46"/>
      <c r="HJB5" s="46"/>
      <c r="HJC5" s="46"/>
      <c r="HJD5" s="46"/>
      <c r="HJE5" s="46"/>
      <c r="HJF5" s="46"/>
      <c r="HJG5" s="46"/>
      <c r="HJH5" s="46"/>
      <c r="HJI5" s="46"/>
      <c r="HJJ5" s="46"/>
      <c r="HJK5" s="46"/>
      <c r="HJL5" s="46"/>
      <c r="HJM5" s="46"/>
      <c r="HJN5" s="46"/>
      <c r="HJO5" s="46"/>
      <c r="HJP5" s="46"/>
      <c r="HJQ5" s="46"/>
      <c r="HJR5" s="46"/>
      <c r="HJS5" s="46"/>
      <c r="HJT5" s="46"/>
      <c r="HJU5" s="46"/>
      <c r="HJV5" s="46"/>
      <c r="HJW5" s="46"/>
      <c r="HJX5" s="46"/>
      <c r="HJY5" s="46"/>
      <c r="HJZ5" s="46"/>
      <c r="HKA5" s="46"/>
      <c r="HKB5" s="46"/>
      <c r="HKC5" s="46"/>
      <c r="HKD5" s="46"/>
      <c r="HKE5" s="46"/>
      <c r="HKF5" s="46"/>
      <c r="HKG5" s="46"/>
      <c r="HKH5" s="46"/>
      <c r="HKI5" s="46"/>
      <c r="HKJ5" s="46"/>
      <c r="HKK5" s="46"/>
      <c r="HKL5" s="46"/>
      <c r="HKM5" s="46"/>
      <c r="HKN5" s="46"/>
      <c r="HKO5" s="46"/>
      <c r="HKP5" s="46"/>
      <c r="HKQ5" s="46"/>
      <c r="HKR5" s="46"/>
      <c r="HKS5" s="46"/>
      <c r="HKT5" s="46"/>
      <c r="HKU5" s="46"/>
      <c r="HKV5" s="46"/>
      <c r="HKW5" s="46"/>
      <c r="HKX5" s="46"/>
      <c r="HKY5" s="46"/>
      <c r="HKZ5" s="46"/>
      <c r="HLA5" s="46"/>
      <c r="HLB5" s="46"/>
      <c r="HLC5" s="46"/>
      <c r="HLD5" s="46"/>
      <c r="HLE5" s="46"/>
      <c r="HLF5" s="46"/>
      <c r="HLG5" s="46"/>
      <c r="HLH5" s="46"/>
      <c r="HLI5" s="46"/>
      <c r="HLJ5" s="46"/>
      <c r="HLK5" s="46"/>
      <c r="HLL5" s="46"/>
      <c r="HLM5" s="46"/>
      <c r="HLN5" s="46"/>
      <c r="HLO5" s="46"/>
      <c r="HLP5" s="46"/>
      <c r="HLQ5" s="46"/>
      <c r="HLR5" s="46"/>
      <c r="HLS5" s="46"/>
      <c r="HLT5" s="46"/>
      <c r="HLU5" s="46"/>
      <c r="HLV5" s="46"/>
      <c r="HLW5" s="46"/>
      <c r="HLX5" s="46"/>
      <c r="HLY5" s="46"/>
      <c r="HLZ5" s="46"/>
      <c r="HMA5" s="46"/>
      <c r="HMB5" s="46"/>
      <c r="HMC5" s="46"/>
      <c r="HMD5" s="46"/>
      <c r="HME5" s="46"/>
      <c r="HMF5" s="46"/>
      <c r="HMG5" s="46"/>
      <c r="HMH5" s="46"/>
      <c r="HMI5" s="46"/>
      <c r="HMJ5" s="46"/>
      <c r="HMK5" s="46"/>
      <c r="HML5" s="46"/>
      <c r="HMM5" s="46"/>
      <c r="HMN5" s="46"/>
      <c r="HMO5" s="46"/>
      <c r="HMP5" s="46"/>
      <c r="HMQ5" s="46"/>
      <c r="HMR5" s="46"/>
      <c r="HMS5" s="46"/>
      <c r="HMT5" s="46"/>
      <c r="HMU5" s="46"/>
      <c r="HMV5" s="46"/>
      <c r="HMW5" s="46"/>
      <c r="HMX5" s="46"/>
      <c r="HMY5" s="46"/>
      <c r="HMZ5" s="46"/>
      <c r="HNA5" s="46"/>
      <c r="HNB5" s="46"/>
      <c r="HNC5" s="46"/>
      <c r="HND5" s="46"/>
      <c r="HNE5" s="46"/>
      <c r="HNF5" s="46"/>
      <c r="HNG5" s="46"/>
      <c r="HNH5" s="46"/>
      <c r="HNI5" s="46"/>
      <c r="HNJ5" s="46"/>
      <c r="HNK5" s="46"/>
      <c r="HNL5" s="46"/>
      <c r="HNM5" s="46"/>
      <c r="HNN5" s="46"/>
      <c r="HNO5" s="46"/>
      <c r="HNP5" s="46"/>
      <c r="HNQ5" s="46"/>
      <c r="HNR5" s="46"/>
      <c r="HNS5" s="46"/>
      <c r="HNT5" s="46"/>
      <c r="HNU5" s="46"/>
      <c r="HNV5" s="46"/>
      <c r="HNW5" s="46"/>
      <c r="HNX5" s="46"/>
      <c r="HNY5" s="46"/>
      <c r="HNZ5" s="46"/>
      <c r="HOA5" s="46"/>
      <c r="HOB5" s="46"/>
      <c r="HOC5" s="46"/>
      <c r="HOD5" s="46"/>
      <c r="HOE5" s="46"/>
      <c r="HOF5" s="46"/>
      <c r="HOG5" s="46"/>
      <c r="HOH5" s="46"/>
      <c r="HOI5" s="46"/>
      <c r="HOJ5" s="46"/>
      <c r="HOK5" s="46"/>
      <c r="HOL5" s="46"/>
      <c r="HOM5" s="46"/>
      <c r="HON5" s="46"/>
      <c r="HOO5" s="46"/>
      <c r="HOP5" s="46"/>
      <c r="HOQ5" s="46"/>
      <c r="HOR5" s="46"/>
      <c r="HOS5" s="46"/>
      <c r="HOT5" s="46"/>
      <c r="HOU5" s="46"/>
      <c r="HOV5" s="46"/>
      <c r="HOW5" s="46"/>
      <c r="HOX5" s="46"/>
      <c r="HOY5" s="46"/>
      <c r="HOZ5" s="46"/>
      <c r="HPA5" s="46"/>
      <c r="HPB5" s="46"/>
      <c r="HPC5" s="46"/>
      <c r="HPD5" s="46"/>
      <c r="HPE5" s="46"/>
      <c r="HPF5" s="46"/>
      <c r="HPG5" s="46"/>
      <c r="HPH5" s="46"/>
      <c r="HPI5" s="46"/>
      <c r="HPJ5" s="46"/>
      <c r="HPK5" s="46"/>
      <c r="HPL5" s="46"/>
      <c r="HPM5" s="46"/>
      <c r="HPN5" s="46"/>
      <c r="HPO5" s="46"/>
      <c r="HPP5" s="46"/>
      <c r="HPQ5" s="46"/>
      <c r="HPR5" s="46"/>
      <c r="HPS5" s="46"/>
      <c r="HPT5" s="46"/>
      <c r="HPU5" s="46"/>
      <c r="HPV5" s="46"/>
      <c r="HPW5" s="46"/>
      <c r="HPX5" s="46"/>
      <c r="HPY5" s="46"/>
      <c r="HPZ5" s="46"/>
      <c r="HQA5" s="46"/>
      <c r="HQB5" s="46"/>
      <c r="HQC5" s="46"/>
      <c r="HQD5" s="46"/>
      <c r="HQE5" s="46"/>
      <c r="HQF5" s="46"/>
      <c r="HQG5" s="46"/>
      <c r="HQH5" s="46"/>
      <c r="HQI5" s="46"/>
      <c r="HQJ5" s="46"/>
      <c r="HQK5" s="46"/>
      <c r="HQL5" s="46"/>
      <c r="HQM5" s="46"/>
      <c r="HQN5" s="46"/>
      <c r="HQO5" s="46"/>
      <c r="HQP5" s="46"/>
      <c r="HQQ5" s="46"/>
      <c r="HQR5" s="46"/>
      <c r="HQS5" s="46"/>
      <c r="HQT5" s="46"/>
      <c r="HQU5" s="46"/>
      <c r="HQV5" s="46"/>
      <c r="HQW5" s="46"/>
      <c r="HQX5" s="46"/>
      <c r="HQY5" s="46"/>
      <c r="HQZ5" s="46"/>
      <c r="HRA5" s="46"/>
      <c r="HRB5" s="46"/>
      <c r="HRC5" s="46"/>
      <c r="HRD5" s="46"/>
      <c r="HRE5" s="46"/>
      <c r="HRF5" s="46"/>
      <c r="HRG5" s="46"/>
      <c r="HRH5" s="46"/>
      <c r="HRI5" s="46"/>
      <c r="HRJ5" s="46"/>
      <c r="HRK5" s="46"/>
      <c r="HRL5" s="46"/>
      <c r="HRM5" s="46"/>
      <c r="HRN5" s="46"/>
      <c r="HRO5" s="46"/>
      <c r="HRP5" s="46"/>
      <c r="HRQ5" s="46"/>
      <c r="HRR5" s="46"/>
      <c r="HRS5" s="46"/>
      <c r="HRT5" s="46"/>
      <c r="HRU5" s="46"/>
      <c r="HRV5" s="46"/>
      <c r="HRW5" s="46"/>
      <c r="HRX5" s="46"/>
      <c r="HRY5" s="46"/>
      <c r="HRZ5" s="46"/>
      <c r="HSA5" s="46"/>
      <c r="HSB5" s="46"/>
      <c r="HSC5" s="46"/>
      <c r="HSD5" s="46"/>
      <c r="HSE5" s="46"/>
      <c r="HSF5" s="46"/>
      <c r="HSG5" s="46"/>
      <c r="HSH5" s="46"/>
      <c r="HSI5" s="46"/>
      <c r="HSJ5" s="46"/>
      <c r="HSK5" s="46"/>
      <c r="HSL5" s="46"/>
      <c r="HSM5" s="46"/>
      <c r="HSN5" s="46"/>
      <c r="HSO5" s="46"/>
      <c r="HSP5" s="46"/>
      <c r="HSQ5" s="46"/>
      <c r="HSR5" s="46"/>
      <c r="HSS5" s="46"/>
      <c r="HST5" s="46"/>
      <c r="HSU5" s="46"/>
      <c r="HSV5" s="46"/>
      <c r="HSW5" s="46"/>
      <c r="HSX5" s="46"/>
      <c r="HSY5" s="46"/>
      <c r="HSZ5" s="46"/>
      <c r="HTA5" s="46"/>
      <c r="HTB5" s="46"/>
      <c r="HTC5" s="46"/>
      <c r="HTD5" s="46"/>
      <c r="HTE5" s="46"/>
      <c r="HTF5" s="46"/>
      <c r="HTG5" s="46"/>
      <c r="HTH5" s="46"/>
      <c r="HTI5" s="46"/>
      <c r="HTJ5" s="46"/>
      <c r="HTK5" s="46"/>
      <c r="HTL5" s="46"/>
      <c r="HTM5" s="46"/>
      <c r="HTN5" s="46"/>
      <c r="HTO5" s="46"/>
      <c r="HTP5" s="46"/>
      <c r="HTQ5" s="46"/>
      <c r="HTR5" s="46"/>
      <c r="HTS5" s="46"/>
      <c r="HTT5" s="46"/>
      <c r="HTU5" s="46"/>
      <c r="HTV5" s="46"/>
      <c r="HTW5" s="46"/>
      <c r="HTX5" s="46"/>
      <c r="HTY5" s="46"/>
      <c r="HTZ5" s="46"/>
      <c r="HUA5" s="46"/>
      <c r="HUB5" s="46"/>
      <c r="HUC5" s="46"/>
      <c r="HUD5" s="46"/>
      <c r="HUE5" s="46"/>
      <c r="HUF5" s="46"/>
      <c r="HUG5" s="46"/>
      <c r="HUH5" s="46"/>
      <c r="HUI5" s="46"/>
      <c r="HUJ5" s="46"/>
      <c r="HUK5" s="46"/>
      <c r="HUL5" s="46"/>
      <c r="HUM5" s="46"/>
      <c r="HUN5" s="46"/>
      <c r="HUO5" s="46"/>
      <c r="HUP5" s="46"/>
      <c r="HUQ5" s="46"/>
      <c r="HUR5" s="46"/>
      <c r="HUS5" s="46"/>
      <c r="HUT5" s="46"/>
      <c r="HUU5" s="46"/>
      <c r="HUV5" s="46"/>
      <c r="HUW5" s="46"/>
      <c r="HUX5" s="46"/>
      <c r="HUY5" s="46"/>
      <c r="HUZ5" s="46"/>
      <c r="HVA5" s="46"/>
      <c r="HVB5" s="46"/>
      <c r="HVC5" s="46"/>
      <c r="HVD5" s="46"/>
      <c r="HVE5" s="46"/>
      <c r="HVF5" s="46"/>
      <c r="HVG5" s="46"/>
      <c r="HVH5" s="46"/>
      <c r="HVI5" s="46"/>
      <c r="HVJ5" s="46"/>
      <c r="HVK5" s="46"/>
      <c r="HVL5" s="46"/>
      <c r="HVM5" s="46"/>
      <c r="HVN5" s="46"/>
      <c r="HVO5" s="46"/>
      <c r="HVP5" s="46"/>
      <c r="HVQ5" s="46"/>
      <c r="HVR5" s="46"/>
      <c r="HVS5" s="46"/>
      <c r="HVT5" s="46"/>
      <c r="HVU5" s="46"/>
      <c r="HVV5" s="46"/>
      <c r="HVW5" s="46"/>
      <c r="HVX5" s="46"/>
      <c r="HVY5" s="46"/>
      <c r="HVZ5" s="46"/>
      <c r="HWA5" s="46"/>
      <c r="HWB5" s="46"/>
      <c r="HWC5" s="46"/>
      <c r="HWD5" s="46"/>
      <c r="HWE5" s="46"/>
      <c r="HWF5" s="46"/>
      <c r="HWG5" s="46"/>
      <c r="HWH5" s="46"/>
      <c r="HWI5" s="46"/>
      <c r="HWJ5" s="46"/>
      <c r="HWK5" s="46"/>
      <c r="HWL5" s="46"/>
      <c r="HWM5" s="46"/>
      <c r="HWN5" s="46"/>
      <c r="HWO5" s="46"/>
      <c r="HWP5" s="46"/>
      <c r="HWQ5" s="46"/>
      <c r="HWR5" s="46"/>
      <c r="HWS5" s="46"/>
      <c r="HWT5" s="46"/>
      <c r="HWU5" s="46"/>
      <c r="HWV5" s="46"/>
      <c r="HWW5" s="46"/>
      <c r="HWX5" s="46"/>
      <c r="HWY5" s="46"/>
      <c r="HWZ5" s="46"/>
      <c r="HXA5" s="46"/>
      <c r="HXB5" s="46"/>
      <c r="HXC5" s="46"/>
      <c r="HXD5" s="46"/>
      <c r="HXE5" s="46"/>
      <c r="HXF5" s="46"/>
      <c r="HXG5" s="46"/>
      <c r="HXH5" s="46"/>
      <c r="HXI5" s="46"/>
      <c r="HXJ5" s="46"/>
      <c r="HXK5" s="46"/>
      <c r="HXL5" s="46"/>
      <c r="HXM5" s="46"/>
      <c r="HXN5" s="46"/>
      <c r="HXO5" s="46"/>
      <c r="HXP5" s="46"/>
      <c r="HXQ5" s="46"/>
      <c r="HXR5" s="46"/>
      <c r="HXS5" s="46"/>
      <c r="HXT5" s="46"/>
      <c r="HXU5" s="46"/>
      <c r="HXV5" s="46"/>
      <c r="HXW5" s="46"/>
      <c r="HXX5" s="46"/>
      <c r="HXY5" s="46"/>
      <c r="HXZ5" s="46"/>
      <c r="HYA5" s="46"/>
      <c r="HYB5" s="46"/>
      <c r="HYC5" s="46"/>
      <c r="HYD5" s="46"/>
      <c r="HYE5" s="46"/>
      <c r="HYF5" s="46"/>
      <c r="HYG5" s="46"/>
      <c r="HYH5" s="46"/>
      <c r="HYI5" s="46"/>
      <c r="HYJ5" s="46"/>
      <c r="HYK5" s="46"/>
      <c r="HYL5" s="46"/>
      <c r="HYM5" s="46"/>
      <c r="HYN5" s="46"/>
      <c r="HYO5" s="46"/>
      <c r="HYP5" s="46"/>
      <c r="HYQ5" s="46"/>
      <c r="HYR5" s="46"/>
      <c r="HYS5" s="46"/>
      <c r="HYT5" s="46"/>
      <c r="HYU5" s="46"/>
      <c r="HYV5" s="46"/>
      <c r="HYW5" s="46"/>
      <c r="HYX5" s="46"/>
      <c r="HYY5" s="46"/>
      <c r="HYZ5" s="46"/>
      <c r="HZA5" s="46"/>
      <c r="HZB5" s="46"/>
      <c r="HZC5" s="46"/>
      <c r="HZD5" s="46"/>
      <c r="HZE5" s="46"/>
      <c r="HZF5" s="46"/>
      <c r="HZG5" s="46"/>
      <c r="HZH5" s="46"/>
      <c r="HZI5" s="46"/>
      <c r="HZJ5" s="46"/>
      <c r="HZK5" s="46"/>
      <c r="HZL5" s="46"/>
      <c r="HZM5" s="46"/>
      <c r="HZN5" s="46"/>
      <c r="HZO5" s="46"/>
      <c r="HZP5" s="46"/>
      <c r="HZQ5" s="46"/>
      <c r="HZR5" s="46"/>
      <c r="HZS5" s="46"/>
      <c r="HZT5" s="46"/>
      <c r="HZU5" s="46"/>
      <c r="HZV5" s="46"/>
      <c r="HZW5" s="46"/>
      <c r="HZX5" s="46"/>
      <c r="HZY5" s="46"/>
      <c r="HZZ5" s="46"/>
      <c r="IAA5" s="46"/>
      <c r="IAB5" s="46"/>
      <c r="IAC5" s="46"/>
      <c r="IAD5" s="46"/>
      <c r="IAE5" s="46"/>
      <c r="IAF5" s="46"/>
      <c r="IAG5" s="46"/>
      <c r="IAH5" s="46"/>
      <c r="IAI5" s="46"/>
      <c r="IAJ5" s="46"/>
      <c r="IAK5" s="46"/>
      <c r="IAL5" s="46"/>
      <c r="IAM5" s="46"/>
      <c r="IAN5" s="46"/>
      <c r="IAO5" s="46"/>
      <c r="IAP5" s="46"/>
      <c r="IAQ5" s="46"/>
      <c r="IAR5" s="46"/>
      <c r="IAS5" s="46"/>
      <c r="IAT5" s="46"/>
      <c r="IAU5" s="46"/>
      <c r="IAV5" s="46"/>
      <c r="IAW5" s="46"/>
      <c r="IAX5" s="46"/>
      <c r="IAY5" s="46"/>
      <c r="IAZ5" s="46"/>
      <c r="IBA5" s="46"/>
      <c r="IBB5" s="46"/>
      <c r="IBC5" s="46"/>
      <c r="IBD5" s="46"/>
      <c r="IBE5" s="46"/>
      <c r="IBF5" s="46"/>
      <c r="IBG5" s="46"/>
      <c r="IBH5" s="46"/>
      <c r="IBI5" s="46"/>
      <c r="IBJ5" s="46"/>
      <c r="IBK5" s="46"/>
      <c r="IBL5" s="46"/>
      <c r="IBM5" s="46"/>
      <c r="IBN5" s="46"/>
      <c r="IBO5" s="46"/>
      <c r="IBP5" s="46"/>
      <c r="IBQ5" s="46"/>
      <c r="IBR5" s="46"/>
      <c r="IBS5" s="46"/>
      <c r="IBT5" s="46"/>
      <c r="IBU5" s="46"/>
      <c r="IBV5" s="46"/>
      <c r="IBW5" s="46"/>
      <c r="IBX5" s="46"/>
      <c r="IBY5" s="46"/>
      <c r="IBZ5" s="46"/>
      <c r="ICA5" s="46"/>
      <c r="ICB5" s="46"/>
      <c r="ICC5" s="46"/>
      <c r="ICD5" s="46"/>
      <c r="ICE5" s="46"/>
      <c r="ICF5" s="46"/>
      <c r="ICG5" s="46"/>
      <c r="ICH5" s="46"/>
      <c r="ICI5" s="46"/>
      <c r="ICJ5" s="46"/>
      <c r="ICK5" s="46"/>
      <c r="ICL5" s="46"/>
      <c r="ICM5" s="46"/>
      <c r="ICN5" s="46"/>
      <c r="ICO5" s="46"/>
      <c r="ICP5" s="46"/>
      <c r="ICQ5" s="46"/>
      <c r="ICR5" s="46"/>
      <c r="ICS5" s="46"/>
      <c r="ICT5" s="46"/>
      <c r="ICU5" s="46"/>
      <c r="ICV5" s="46"/>
      <c r="ICW5" s="46"/>
      <c r="ICX5" s="46"/>
      <c r="ICY5" s="46"/>
      <c r="ICZ5" s="46"/>
      <c r="IDA5" s="46"/>
      <c r="IDB5" s="46"/>
      <c r="IDC5" s="46"/>
      <c r="IDD5" s="46"/>
      <c r="IDE5" s="46"/>
      <c r="IDF5" s="46"/>
      <c r="IDG5" s="46"/>
      <c r="IDH5" s="46"/>
      <c r="IDI5" s="46"/>
      <c r="IDJ5" s="46"/>
      <c r="IDK5" s="46"/>
      <c r="IDL5" s="46"/>
      <c r="IDM5" s="46"/>
      <c r="IDN5" s="46"/>
      <c r="IDO5" s="46"/>
      <c r="IDP5" s="46"/>
      <c r="IDQ5" s="46"/>
      <c r="IDR5" s="46"/>
      <c r="IDS5" s="46"/>
      <c r="IDT5" s="46"/>
      <c r="IDU5" s="46"/>
      <c r="IDV5" s="46"/>
      <c r="IDW5" s="46"/>
      <c r="IDX5" s="46"/>
      <c r="IDY5" s="46"/>
      <c r="IDZ5" s="46"/>
      <c r="IEA5" s="46"/>
      <c r="IEB5" s="46"/>
      <c r="IEC5" s="46"/>
      <c r="IED5" s="46"/>
      <c r="IEE5" s="46"/>
      <c r="IEF5" s="46"/>
      <c r="IEG5" s="46"/>
      <c r="IEH5" s="46"/>
      <c r="IEI5" s="46"/>
      <c r="IEJ5" s="46"/>
      <c r="IEK5" s="46"/>
      <c r="IEL5" s="46"/>
      <c r="IEM5" s="46"/>
      <c r="IEN5" s="46"/>
      <c r="IEO5" s="46"/>
      <c r="IEP5" s="46"/>
      <c r="IEQ5" s="46"/>
      <c r="IER5" s="46"/>
      <c r="IES5" s="46"/>
      <c r="IET5" s="46"/>
      <c r="IEU5" s="46"/>
      <c r="IEV5" s="46"/>
      <c r="IEW5" s="46"/>
      <c r="IEX5" s="46"/>
      <c r="IEY5" s="46"/>
      <c r="IEZ5" s="46"/>
      <c r="IFA5" s="46"/>
      <c r="IFB5" s="46"/>
      <c r="IFC5" s="46"/>
      <c r="IFD5" s="46"/>
      <c r="IFE5" s="46"/>
      <c r="IFF5" s="46"/>
      <c r="IFG5" s="46"/>
      <c r="IFH5" s="46"/>
      <c r="IFI5" s="46"/>
      <c r="IFJ5" s="46"/>
      <c r="IFK5" s="46"/>
      <c r="IFL5" s="46"/>
      <c r="IFM5" s="46"/>
      <c r="IFN5" s="46"/>
      <c r="IFO5" s="46"/>
      <c r="IFP5" s="46"/>
      <c r="IFQ5" s="46"/>
      <c r="IFR5" s="46"/>
      <c r="IFS5" s="46"/>
      <c r="IFT5" s="46"/>
      <c r="IFU5" s="46"/>
      <c r="IFV5" s="46"/>
      <c r="IFW5" s="46"/>
      <c r="IFX5" s="46"/>
      <c r="IFY5" s="46"/>
      <c r="IFZ5" s="46"/>
      <c r="IGA5" s="46"/>
      <c r="IGB5" s="46"/>
      <c r="IGC5" s="46"/>
      <c r="IGD5" s="46"/>
      <c r="IGE5" s="46"/>
      <c r="IGF5" s="46"/>
      <c r="IGG5" s="46"/>
      <c r="IGH5" s="46"/>
      <c r="IGI5" s="46"/>
      <c r="IGJ5" s="46"/>
      <c r="IGK5" s="46"/>
      <c r="IGL5" s="46"/>
      <c r="IGM5" s="46"/>
      <c r="IGN5" s="46"/>
      <c r="IGO5" s="46"/>
      <c r="IGP5" s="46"/>
      <c r="IGQ5" s="46"/>
      <c r="IGR5" s="46"/>
      <c r="IGS5" s="46"/>
      <c r="IGT5" s="46"/>
      <c r="IGU5" s="46"/>
      <c r="IGV5" s="46"/>
      <c r="IGW5" s="46"/>
      <c r="IGX5" s="46"/>
      <c r="IGY5" s="46"/>
      <c r="IGZ5" s="46"/>
      <c r="IHA5" s="46"/>
      <c r="IHB5" s="46"/>
      <c r="IHC5" s="46"/>
      <c r="IHD5" s="46"/>
      <c r="IHE5" s="46"/>
      <c r="IHF5" s="46"/>
      <c r="IHG5" s="46"/>
      <c r="IHH5" s="46"/>
      <c r="IHI5" s="46"/>
      <c r="IHJ5" s="46"/>
      <c r="IHK5" s="46"/>
      <c r="IHL5" s="46"/>
      <c r="IHM5" s="46"/>
      <c r="IHN5" s="46"/>
      <c r="IHO5" s="46"/>
      <c r="IHP5" s="46"/>
      <c r="IHQ5" s="46"/>
      <c r="IHR5" s="46"/>
      <c r="IHS5" s="46"/>
      <c r="IHT5" s="46"/>
      <c r="IHU5" s="46"/>
      <c r="IHV5" s="46"/>
      <c r="IHW5" s="46"/>
      <c r="IHX5" s="46"/>
      <c r="IHY5" s="46"/>
      <c r="IHZ5" s="46"/>
      <c r="IIA5" s="46"/>
      <c r="IIB5" s="46"/>
      <c r="IIC5" s="46"/>
      <c r="IID5" s="46"/>
      <c r="IIE5" s="46"/>
      <c r="IIF5" s="46"/>
      <c r="IIG5" s="46"/>
      <c r="IIH5" s="46"/>
      <c r="III5" s="46"/>
      <c r="IIJ5" s="46"/>
      <c r="IIK5" s="46"/>
      <c r="IIL5" s="46"/>
      <c r="IIM5" s="46"/>
      <c r="IIN5" s="46"/>
      <c r="IIO5" s="46"/>
      <c r="IIP5" s="46"/>
      <c r="IIQ5" s="46"/>
      <c r="IIR5" s="46"/>
      <c r="IIS5" s="46"/>
      <c r="IIT5" s="46"/>
      <c r="IIU5" s="46"/>
      <c r="IIV5" s="46"/>
      <c r="IIW5" s="46"/>
      <c r="IIX5" s="46"/>
      <c r="IIY5" s="46"/>
      <c r="IIZ5" s="46"/>
      <c r="IJA5" s="46"/>
      <c r="IJB5" s="46"/>
      <c r="IJC5" s="46"/>
      <c r="IJD5" s="46"/>
      <c r="IJE5" s="46"/>
      <c r="IJF5" s="46"/>
      <c r="IJG5" s="46"/>
      <c r="IJH5" s="46"/>
      <c r="IJI5" s="46"/>
      <c r="IJJ5" s="46"/>
      <c r="IJK5" s="46"/>
      <c r="IJL5" s="46"/>
      <c r="IJM5" s="46"/>
      <c r="IJN5" s="46"/>
      <c r="IJO5" s="46"/>
      <c r="IJP5" s="46"/>
      <c r="IJQ5" s="46"/>
      <c r="IJR5" s="46"/>
      <c r="IJS5" s="46"/>
      <c r="IJT5" s="46"/>
      <c r="IJU5" s="46"/>
      <c r="IJV5" s="46"/>
      <c r="IJW5" s="46"/>
      <c r="IJX5" s="46"/>
      <c r="IJY5" s="46"/>
      <c r="IJZ5" s="46"/>
      <c r="IKA5" s="46"/>
      <c r="IKB5" s="46"/>
      <c r="IKC5" s="46"/>
      <c r="IKD5" s="46"/>
      <c r="IKE5" s="46"/>
      <c r="IKF5" s="46"/>
      <c r="IKG5" s="46"/>
      <c r="IKH5" s="46"/>
      <c r="IKI5" s="46"/>
      <c r="IKJ5" s="46"/>
      <c r="IKK5" s="46"/>
      <c r="IKL5" s="46"/>
      <c r="IKM5" s="46"/>
      <c r="IKN5" s="46"/>
      <c r="IKO5" s="46"/>
      <c r="IKP5" s="46"/>
      <c r="IKQ5" s="46"/>
      <c r="IKR5" s="46"/>
      <c r="IKS5" s="46"/>
      <c r="IKT5" s="46"/>
      <c r="IKU5" s="46"/>
      <c r="IKV5" s="46"/>
      <c r="IKW5" s="46"/>
      <c r="IKX5" s="46"/>
      <c r="IKY5" s="46"/>
      <c r="IKZ5" s="46"/>
      <c r="ILA5" s="46"/>
      <c r="ILB5" s="46"/>
      <c r="ILC5" s="46"/>
      <c r="ILD5" s="46"/>
      <c r="ILE5" s="46"/>
      <c r="ILF5" s="46"/>
      <c r="ILG5" s="46"/>
      <c r="ILH5" s="46"/>
      <c r="ILI5" s="46"/>
      <c r="ILJ5" s="46"/>
      <c r="ILK5" s="46"/>
      <c r="ILL5" s="46"/>
      <c r="ILM5" s="46"/>
      <c r="ILN5" s="46"/>
      <c r="ILO5" s="46"/>
      <c r="ILP5" s="46"/>
      <c r="ILQ5" s="46"/>
      <c r="ILR5" s="46"/>
      <c r="ILS5" s="46"/>
      <c r="ILT5" s="46"/>
      <c r="ILU5" s="46"/>
      <c r="ILV5" s="46"/>
      <c r="ILW5" s="46"/>
      <c r="ILX5" s="46"/>
      <c r="ILY5" s="46"/>
      <c r="ILZ5" s="46"/>
      <c r="IMA5" s="46"/>
      <c r="IMB5" s="46"/>
      <c r="IMC5" s="46"/>
      <c r="IMD5" s="46"/>
      <c r="IME5" s="46"/>
      <c r="IMF5" s="46"/>
      <c r="IMG5" s="46"/>
      <c r="IMH5" s="46"/>
      <c r="IMI5" s="46"/>
      <c r="IMJ5" s="46"/>
      <c r="IMK5" s="46"/>
      <c r="IML5" s="46"/>
      <c r="IMM5" s="46"/>
      <c r="IMN5" s="46"/>
      <c r="IMO5" s="46"/>
      <c r="IMP5" s="46"/>
      <c r="IMQ5" s="46"/>
      <c r="IMR5" s="46"/>
      <c r="IMS5" s="46"/>
      <c r="IMT5" s="46"/>
      <c r="IMU5" s="46"/>
      <c r="IMV5" s="46"/>
      <c r="IMW5" s="46"/>
      <c r="IMX5" s="46"/>
      <c r="IMY5" s="46"/>
      <c r="IMZ5" s="46"/>
      <c r="INA5" s="46"/>
      <c r="INB5" s="46"/>
      <c r="INC5" s="46"/>
      <c r="IND5" s="46"/>
      <c r="INE5" s="46"/>
      <c r="INF5" s="46"/>
      <c r="ING5" s="46"/>
      <c r="INH5" s="46"/>
      <c r="INI5" s="46"/>
      <c r="INJ5" s="46"/>
      <c r="INK5" s="46"/>
      <c r="INL5" s="46"/>
      <c r="INM5" s="46"/>
      <c r="INN5" s="46"/>
      <c r="INO5" s="46"/>
      <c r="INP5" s="46"/>
      <c r="INQ5" s="46"/>
      <c r="INR5" s="46"/>
      <c r="INS5" s="46"/>
      <c r="INT5" s="46"/>
      <c r="INU5" s="46"/>
      <c r="INV5" s="46"/>
      <c r="INW5" s="46"/>
      <c r="INX5" s="46"/>
      <c r="INY5" s="46"/>
      <c r="INZ5" s="46"/>
      <c r="IOA5" s="46"/>
      <c r="IOB5" s="46"/>
      <c r="IOC5" s="46"/>
      <c r="IOD5" s="46"/>
      <c r="IOE5" s="46"/>
      <c r="IOF5" s="46"/>
      <c r="IOG5" s="46"/>
      <c r="IOH5" s="46"/>
      <c r="IOI5" s="46"/>
      <c r="IOJ5" s="46"/>
      <c r="IOK5" s="46"/>
      <c r="IOL5" s="46"/>
      <c r="IOM5" s="46"/>
      <c r="ION5" s="46"/>
      <c r="IOO5" s="46"/>
      <c r="IOP5" s="46"/>
      <c r="IOQ5" s="46"/>
      <c r="IOR5" s="46"/>
      <c r="IOS5" s="46"/>
      <c r="IOT5" s="46"/>
      <c r="IOU5" s="46"/>
      <c r="IOV5" s="46"/>
      <c r="IOW5" s="46"/>
      <c r="IOX5" s="46"/>
      <c r="IOY5" s="46"/>
      <c r="IOZ5" s="46"/>
      <c r="IPA5" s="46"/>
      <c r="IPB5" s="46"/>
      <c r="IPC5" s="46"/>
      <c r="IPD5" s="46"/>
      <c r="IPE5" s="46"/>
      <c r="IPF5" s="46"/>
      <c r="IPG5" s="46"/>
      <c r="IPH5" s="46"/>
      <c r="IPI5" s="46"/>
      <c r="IPJ5" s="46"/>
      <c r="IPK5" s="46"/>
      <c r="IPL5" s="46"/>
      <c r="IPM5" s="46"/>
      <c r="IPN5" s="46"/>
      <c r="IPO5" s="46"/>
      <c r="IPP5" s="46"/>
      <c r="IPQ5" s="46"/>
      <c r="IPR5" s="46"/>
      <c r="IPS5" s="46"/>
      <c r="IPT5" s="46"/>
      <c r="IPU5" s="46"/>
      <c r="IPV5" s="46"/>
      <c r="IPW5" s="46"/>
      <c r="IPX5" s="46"/>
      <c r="IPY5" s="46"/>
      <c r="IPZ5" s="46"/>
      <c r="IQA5" s="46"/>
      <c r="IQB5" s="46"/>
      <c r="IQC5" s="46"/>
      <c r="IQD5" s="46"/>
      <c r="IQE5" s="46"/>
      <c r="IQF5" s="46"/>
      <c r="IQG5" s="46"/>
      <c r="IQH5" s="46"/>
      <c r="IQI5" s="46"/>
      <c r="IQJ5" s="46"/>
      <c r="IQK5" s="46"/>
      <c r="IQL5" s="46"/>
      <c r="IQM5" s="46"/>
      <c r="IQN5" s="46"/>
      <c r="IQO5" s="46"/>
      <c r="IQP5" s="46"/>
      <c r="IQQ5" s="46"/>
      <c r="IQR5" s="46"/>
      <c r="IQS5" s="46"/>
      <c r="IQT5" s="46"/>
      <c r="IQU5" s="46"/>
      <c r="IQV5" s="46"/>
      <c r="IQW5" s="46"/>
      <c r="IQX5" s="46"/>
      <c r="IQY5" s="46"/>
      <c r="IQZ5" s="46"/>
      <c r="IRA5" s="46"/>
      <c r="IRB5" s="46"/>
      <c r="IRC5" s="46"/>
      <c r="IRD5" s="46"/>
      <c r="IRE5" s="46"/>
      <c r="IRF5" s="46"/>
      <c r="IRG5" s="46"/>
      <c r="IRH5" s="46"/>
      <c r="IRI5" s="46"/>
      <c r="IRJ5" s="46"/>
      <c r="IRK5" s="46"/>
      <c r="IRL5" s="46"/>
      <c r="IRM5" s="46"/>
      <c r="IRN5" s="46"/>
      <c r="IRO5" s="46"/>
      <c r="IRP5" s="46"/>
      <c r="IRQ5" s="46"/>
      <c r="IRR5" s="46"/>
      <c r="IRS5" s="46"/>
      <c r="IRT5" s="46"/>
      <c r="IRU5" s="46"/>
      <c r="IRV5" s="46"/>
      <c r="IRW5" s="46"/>
      <c r="IRX5" s="46"/>
      <c r="IRY5" s="46"/>
      <c r="IRZ5" s="46"/>
      <c r="ISA5" s="46"/>
      <c r="ISB5" s="46"/>
      <c r="ISC5" s="46"/>
      <c r="ISD5" s="46"/>
      <c r="ISE5" s="46"/>
      <c r="ISF5" s="46"/>
      <c r="ISG5" s="46"/>
      <c r="ISH5" s="46"/>
      <c r="ISI5" s="46"/>
      <c r="ISJ5" s="46"/>
      <c r="ISK5" s="46"/>
      <c r="ISL5" s="46"/>
      <c r="ISM5" s="46"/>
      <c r="ISN5" s="46"/>
      <c r="ISO5" s="46"/>
      <c r="ISP5" s="46"/>
      <c r="ISQ5" s="46"/>
      <c r="ISR5" s="46"/>
      <c r="ISS5" s="46"/>
      <c r="IST5" s="46"/>
      <c r="ISU5" s="46"/>
      <c r="ISV5" s="46"/>
      <c r="ISW5" s="46"/>
      <c r="ISX5" s="46"/>
      <c r="ISY5" s="46"/>
      <c r="ISZ5" s="46"/>
      <c r="ITA5" s="46"/>
      <c r="ITB5" s="46"/>
      <c r="ITC5" s="46"/>
      <c r="ITD5" s="46"/>
      <c r="ITE5" s="46"/>
      <c r="ITF5" s="46"/>
      <c r="ITG5" s="46"/>
      <c r="ITH5" s="46"/>
      <c r="ITI5" s="46"/>
      <c r="ITJ5" s="46"/>
      <c r="ITK5" s="46"/>
      <c r="ITL5" s="46"/>
      <c r="ITM5" s="46"/>
      <c r="ITN5" s="46"/>
      <c r="ITO5" s="46"/>
      <c r="ITP5" s="46"/>
      <c r="ITQ5" s="46"/>
      <c r="ITR5" s="46"/>
      <c r="ITS5" s="46"/>
      <c r="ITT5" s="46"/>
      <c r="ITU5" s="46"/>
      <c r="ITV5" s="46"/>
      <c r="ITW5" s="46"/>
      <c r="ITX5" s="46"/>
      <c r="ITY5" s="46"/>
      <c r="ITZ5" s="46"/>
      <c r="IUA5" s="46"/>
      <c r="IUB5" s="46"/>
      <c r="IUC5" s="46"/>
      <c r="IUD5" s="46"/>
      <c r="IUE5" s="46"/>
      <c r="IUF5" s="46"/>
      <c r="IUG5" s="46"/>
      <c r="IUH5" s="46"/>
      <c r="IUI5" s="46"/>
      <c r="IUJ5" s="46"/>
      <c r="IUK5" s="46"/>
      <c r="IUL5" s="46"/>
      <c r="IUM5" s="46"/>
      <c r="IUN5" s="46"/>
      <c r="IUO5" s="46"/>
      <c r="IUP5" s="46"/>
      <c r="IUQ5" s="46"/>
      <c r="IUR5" s="46"/>
      <c r="IUS5" s="46"/>
      <c r="IUT5" s="46"/>
      <c r="IUU5" s="46"/>
      <c r="IUV5" s="46"/>
      <c r="IUW5" s="46"/>
      <c r="IUX5" s="46"/>
      <c r="IUY5" s="46"/>
      <c r="IUZ5" s="46"/>
      <c r="IVA5" s="46"/>
      <c r="IVB5" s="46"/>
      <c r="IVC5" s="46"/>
      <c r="IVD5" s="46"/>
      <c r="IVE5" s="46"/>
      <c r="IVF5" s="46"/>
      <c r="IVG5" s="46"/>
      <c r="IVH5" s="46"/>
      <c r="IVI5" s="46"/>
      <c r="IVJ5" s="46"/>
      <c r="IVK5" s="46"/>
      <c r="IVL5" s="46"/>
      <c r="IVM5" s="46"/>
      <c r="IVN5" s="46"/>
      <c r="IVO5" s="46"/>
      <c r="IVP5" s="46"/>
      <c r="IVQ5" s="46"/>
      <c r="IVR5" s="46"/>
      <c r="IVS5" s="46"/>
      <c r="IVT5" s="46"/>
      <c r="IVU5" s="46"/>
      <c r="IVV5" s="46"/>
      <c r="IVW5" s="46"/>
      <c r="IVX5" s="46"/>
      <c r="IVY5" s="46"/>
      <c r="IVZ5" s="46"/>
      <c r="IWA5" s="46"/>
      <c r="IWB5" s="46"/>
      <c r="IWC5" s="46"/>
      <c r="IWD5" s="46"/>
      <c r="IWE5" s="46"/>
      <c r="IWF5" s="46"/>
      <c r="IWG5" s="46"/>
      <c r="IWH5" s="46"/>
      <c r="IWI5" s="46"/>
      <c r="IWJ5" s="46"/>
      <c r="IWK5" s="46"/>
      <c r="IWL5" s="46"/>
      <c r="IWM5" s="46"/>
      <c r="IWN5" s="46"/>
      <c r="IWO5" s="46"/>
      <c r="IWP5" s="46"/>
      <c r="IWQ5" s="46"/>
      <c r="IWR5" s="46"/>
      <c r="IWS5" s="46"/>
      <c r="IWT5" s="46"/>
      <c r="IWU5" s="46"/>
      <c r="IWV5" s="46"/>
      <c r="IWW5" s="46"/>
      <c r="IWX5" s="46"/>
      <c r="IWY5" s="46"/>
      <c r="IWZ5" s="46"/>
      <c r="IXA5" s="46"/>
      <c r="IXB5" s="46"/>
      <c r="IXC5" s="46"/>
      <c r="IXD5" s="46"/>
      <c r="IXE5" s="46"/>
      <c r="IXF5" s="46"/>
      <c r="IXG5" s="46"/>
      <c r="IXH5" s="46"/>
      <c r="IXI5" s="46"/>
      <c r="IXJ5" s="46"/>
      <c r="IXK5" s="46"/>
      <c r="IXL5" s="46"/>
      <c r="IXM5" s="46"/>
      <c r="IXN5" s="46"/>
      <c r="IXO5" s="46"/>
      <c r="IXP5" s="46"/>
      <c r="IXQ5" s="46"/>
      <c r="IXR5" s="46"/>
      <c r="IXS5" s="46"/>
      <c r="IXT5" s="46"/>
      <c r="IXU5" s="46"/>
      <c r="IXV5" s="46"/>
      <c r="IXW5" s="46"/>
      <c r="IXX5" s="46"/>
      <c r="IXY5" s="46"/>
      <c r="IXZ5" s="46"/>
      <c r="IYA5" s="46"/>
      <c r="IYB5" s="46"/>
      <c r="IYC5" s="46"/>
      <c r="IYD5" s="46"/>
      <c r="IYE5" s="46"/>
      <c r="IYF5" s="46"/>
      <c r="IYG5" s="46"/>
      <c r="IYH5" s="46"/>
      <c r="IYI5" s="46"/>
      <c r="IYJ5" s="46"/>
      <c r="IYK5" s="46"/>
      <c r="IYL5" s="46"/>
      <c r="IYM5" s="46"/>
      <c r="IYN5" s="46"/>
      <c r="IYO5" s="46"/>
      <c r="IYP5" s="46"/>
      <c r="IYQ5" s="46"/>
      <c r="IYR5" s="46"/>
      <c r="IYS5" s="46"/>
      <c r="IYT5" s="46"/>
      <c r="IYU5" s="46"/>
      <c r="IYV5" s="46"/>
      <c r="IYW5" s="46"/>
      <c r="IYX5" s="46"/>
      <c r="IYY5" s="46"/>
      <c r="IYZ5" s="46"/>
      <c r="IZA5" s="46"/>
      <c r="IZB5" s="46"/>
      <c r="IZC5" s="46"/>
      <c r="IZD5" s="46"/>
      <c r="IZE5" s="46"/>
      <c r="IZF5" s="46"/>
      <c r="IZG5" s="46"/>
      <c r="IZH5" s="46"/>
      <c r="IZI5" s="46"/>
      <c r="IZJ5" s="46"/>
      <c r="IZK5" s="46"/>
      <c r="IZL5" s="46"/>
      <c r="IZM5" s="46"/>
      <c r="IZN5" s="46"/>
      <c r="IZO5" s="46"/>
      <c r="IZP5" s="46"/>
      <c r="IZQ5" s="46"/>
      <c r="IZR5" s="46"/>
      <c r="IZS5" s="46"/>
      <c r="IZT5" s="46"/>
      <c r="IZU5" s="46"/>
      <c r="IZV5" s="46"/>
      <c r="IZW5" s="46"/>
      <c r="IZX5" s="46"/>
      <c r="IZY5" s="46"/>
      <c r="IZZ5" s="46"/>
      <c r="JAA5" s="46"/>
      <c r="JAB5" s="46"/>
      <c r="JAC5" s="46"/>
      <c r="JAD5" s="46"/>
      <c r="JAE5" s="46"/>
      <c r="JAF5" s="46"/>
      <c r="JAG5" s="46"/>
      <c r="JAH5" s="46"/>
      <c r="JAI5" s="46"/>
      <c r="JAJ5" s="46"/>
      <c r="JAK5" s="46"/>
      <c r="JAL5" s="46"/>
      <c r="JAM5" s="46"/>
      <c r="JAN5" s="46"/>
      <c r="JAO5" s="46"/>
      <c r="JAP5" s="46"/>
      <c r="JAQ5" s="46"/>
      <c r="JAR5" s="46"/>
      <c r="JAS5" s="46"/>
      <c r="JAT5" s="46"/>
      <c r="JAU5" s="46"/>
      <c r="JAV5" s="46"/>
      <c r="JAW5" s="46"/>
      <c r="JAX5" s="46"/>
      <c r="JAY5" s="46"/>
      <c r="JAZ5" s="46"/>
      <c r="JBA5" s="46"/>
      <c r="JBB5" s="46"/>
      <c r="JBC5" s="46"/>
      <c r="JBD5" s="46"/>
      <c r="JBE5" s="46"/>
      <c r="JBF5" s="46"/>
      <c r="JBG5" s="46"/>
      <c r="JBH5" s="46"/>
      <c r="JBI5" s="46"/>
      <c r="JBJ5" s="46"/>
      <c r="JBK5" s="46"/>
      <c r="JBL5" s="46"/>
      <c r="JBM5" s="46"/>
      <c r="JBN5" s="46"/>
      <c r="JBO5" s="46"/>
      <c r="JBP5" s="46"/>
      <c r="JBQ5" s="46"/>
      <c r="JBR5" s="46"/>
      <c r="JBS5" s="46"/>
      <c r="JBT5" s="46"/>
      <c r="JBU5" s="46"/>
      <c r="JBV5" s="46"/>
      <c r="JBW5" s="46"/>
      <c r="JBX5" s="46"/>
      <c r="JBY5" s="46"/>
      <c r="JBZ5" s="46"/>
      <c r="JCA5" s="46"/>
      <c r="JCB5" s="46"/>
      <c r="JCC5" s="46"/>
      <c r="JCD5" s="46"/>
      <c r="JCE5" s="46"/>
      <c r="JCF5" s="46"/>
      <c r="JCG5" s="46"/>
      <c r="JCH5" s="46"/>
      <c r="JCI5" s="46"/>
      <c r="JCJ5" s="46"/>
      <c r="JCK5" s="46"/>
      <c r="JCL5" s="46"/>
      <c r="JCM5" s="46"/>
      <c r="JCN5" s="46"/>
      <c r="JCO5" s="46"/>
      <c r="JCP5" s="46"/>
      <c r="JCQ5" s="46"/>
      <c r="JCR5" s="46"/>
      <c r="JCS5" s="46"/>
      <c r="JCT5" s="46"/>
      <c r="JCU5" s="46"/>
      <c r="JCV5" s="46"/>
      <c r="JCW5" s="46"/>
      <c r="JCX5" s="46"/>
      <c r="JCY5" s="46"/>
      <c r="JCZ5" s="46"/>
      <c r="JDA5" s="46"/>
      <c r="JDB5" s="46"/>
      <c r="JDC5" s="46"/>
      <c r="JDD5" s="46"/>
      <c r="JDE5" s="46"/>
      <c r="JDF5" s="46"/>
      <c r="JDG5" s="46"/>
      <c r="JDH5" s="46"/>
      <c r="JDI5" s="46"/>
      <c r="JDJ5" s="46"/>
      <c r="JDK5" s="46"/>
      <c r="JDL5" s="46"/>
      <c r="JDM5" s="46"/>
      <c r="JDN5" s="46"/>
      <c r="JDO5" s="46"/>
      <c r="JDP5" s="46"/>
      <c r="JDQ5" s="46"/>
      <c r="JDR5" s="46"/>
      <c r="JDS5" s="46"/>
      <c r="JDT5" s="46"/>
      <c r="JDU5" s="46"/>
      <c r="JDV5" s="46"/>
      <c r="JDW5" s="46"/>
      <c r="JDX5" s="46"/>
      <c r="JDY5" s="46"/>
      <c r="JDZ5" s="46"/>
      <c r="JEA5" s="46"/>
      <c r="JEB5" s="46"/>
      <c r="JEC5" s="46"/>
      <c r="JED5" s="46"/>
      <c r="JEE5" s="46"/>
      <c r="JEF5" s="46"/>
      <c r="JEG5" s="46"/>
      <c r="JEH5" s="46"/>
      <c r="JEI5" s="46"/>
      <c r="JEJ5" s="46"/>
      <c r="JEK5" s="46"/>
      <c r="JEL5" s="46"/>
      <c r="JEM5" s="46"/>
      <c r="JEN5" s="46"/>
      <c r="JEO5" s="46"/>
      <c r="JEP5" s="46"/>
      <c r="JEQ5" s="46"/>
      <c r="JER5" s="46"/>
      <c r="JES5" s="46"/>
      <c r="JET5" s="46"/>
      <c r="JEU5" s="46"/>
      <c r="JEV5" s="46"/>
      <c r="JEW5" s="46"/>
      <c r="JEX5" s="46"/>
      <c r="JEY5" s="46"/>
      <c r="JEZ5" s="46"/>
      <c r="JFA5" s="46"/>
      <c r="JFB5" s="46"/>
      <c r="JFC5" s="46"/>
      <c r="JFD5" s="46"/>
      <c r="JFE5" s="46"/>
      <c r="JFF5" s="46"/>
      <c r="JFG5" s="46"/>
      <c r="JFH5" s="46"/>
      <c r="JFI5" s="46"/>
      <c r="JFJ5" s="46"/>
      <c r="JFK5" s="46"/>
      <c r="JFL5" s="46"/>
      <c r="JFM5" s="46"/>
      <c r="JFN5" s="46"/>
      <c r="JFO5" s="46"/>
      <c r="JFP5" s="46"/>
      <c r="JFQ5" s="46"/>
      <c r="JFR5" s="46"/>
      <c r="JFS5" s="46"/>
      <c r="JFT5" s="46"/>
      <c r="JFU5" s="46"/>
      <c r="JFV5" s="46"/>
      <c r="JFW5" s="46"/>
      <c r="JFX5" s="46"/>
      <c r="JFY5" s="46"/>
      <c r="JFZ5" s="46"/>
      <c r="JGA5" s="46"/>
      <c r="JGB5" s="46"/>
      <c r="JGC5" s="46"/>
      <c r="JGD5" s="46"/>
      <c r="JGE5" s="46"/>
      <c r="JGF5" s="46"/>
      <c r="JGG5" s="46"/>
      <c r="JGH5" s="46"/>
      <c r="JGI5" s="46"/>
      <c r="JGJ5" s="46"/>
      <c r="JGK5" s="46"/>
      <c r="JGL5" s="46"/>
      <c r="JGM5" s="46"/>
      <c r="JGN5" s="46"/>
      <c r="JGO5" s="46"/>
      <c r="JGP5" s="46"/>
      <c r="JGQ5" s="46"/>
      <c r="JGR5" s="46"/>
      <c r="JGS5" s="46"/>
      <c r="JGT5" s="46"/>
      <c r="JGU5" s="46"/>
      <c r="JGV5" s="46"/>
      <c r="JGW5" s="46"/>
      <c r="JGX5" s="46"/>
      <c r="JGY5" s="46"/>
      <c r="JGZ5" s="46"/>
      <c r="JHA5" s="46"/>
      <c r="JHB5" s="46"/>
      <c r="JHC5" s="46"/>
      <c r="JHD5" s="46"/>
      <c r="JHE5" s="46"/>
      <c r="JHF5" s="46"/>
      <c r="JHG5" s="46"/>
      <c r="JHH5" s="46"/>
      <c r="JHI5" s="46"/>
      <c r="JHJ5" s="46"/>
      <c r="JHK5" s="46"/>
      <c r="JHL5" s="46"/>
      <c r="JHM5" s="46"/>
      <c r="JHN5" s="46"/>
      <c r="JHO5" s="46"/>
      <c r="JHP5" s="46"/>
      <c r="JHQ5" s="46"/>
      <c r="JHR5" s="46"/>
      <c r="JHS5" s="46"/>
      <c r="JHT5" s="46"/>
      <c r="JHU5" s="46"/>
      <c r="JHV5" s="46"/>
      <c r="JHW5" s="46"/>
      <c r="JHX5" s="46"/>
      <c r="JHY5" s="46"/>
      <c r="JHZ5" s="46"/>
      <c r="JIA5" s="46"/>
      <c r="JIB5" s="46"/>
      <c r="JIC5" s="46"/>
      <c r="JID5" s="46"/>
      <c r="JIE5" s="46"/>
      <c r="JIF5" s="46"/>
      <c r="JIG5" s="46"/>
      <c r="JIH5" s="46"/>
      <c r="JII5" s="46"/>
      <c r="JIJ5" s="46"/>
      <c r="JIK5" s="46"/>
      <c r="JIL5" s="46"/>
      <c r="JIM5" s="46"/>
      <c r="JIN5" s="46"/>
      <c r="JIO5" s="46"/>
      <c r="JIP5" s="46"/>
      <c r="JIQ5" s="46"/>
      <c r="JIR5" s="46"/>
      <c r="JIS5" s="46"/>
      <c r="JIT5" s="46"/>
      <c r="JIU5" s="46"/>
      <c r="JIV5" s="46"/>
      <c r="JIW5" s="46"/>
      <c r="JIX5" s="46"/>
      <c r="JIY5" s="46"/>
      <c r="JIZ5" s="46"/>
      <c r="JJA5" s="46"/>
      <c r="JJB5" s="46"/>
      <c r="JJC5" s="46"/>
      <c r="JJD5" s="46"/>
      <c r="JJE5" s="46"/>
      <c r="JJF5" s="46"/>
      <c r="JJG5" s="46"/>
      <c r="JJH5" s="46"/>
      <c r="JJI5" s="46"/>
      <c r="JJJ5" s="46"/>
      <c r="JJK5" s="46"/>
      <c r="JJL5" s="46"/>
      <c r="JJM5" s="46"/>
      <c r="JJN5" s="46"/>
      <c r="JJO5" s="46"/>
      <c r="JJP5" s="46"/>
      <c r="JJQ5" s="46"/>
      <c r="JJR5" s="46"/>
      <c r="JJS5" s="46"/>
      <c r="JJT5" s="46"/>
      <c r="JJU5" s="46"/>
      <c r="JJV5" s="46"/>
      <c r="JJW5" s="46"/>
      <c r="JJX5" s="46"/>
      <c r="JJY5" s="46"/>
      <c r="JJZ5" s="46"/>
      <c r="JKA5" s="46"/>
      <c r="JKB5" s="46"/>
      <c r="JKC5" s="46"/>
      <c r="JKD5" s="46"/>
      <c r="JKE5" s="46"/>
      <c r="JKF5" s="46"/>
      <c r="JKG5" s="46"/>
      <c r="JKH5" s="46"/>
      <c r="JKI5" s="46"/>
      <c r="JKJ5" s="46"/>
      <c r="JKK5" s="46"/>
      <c r="JKL5" s="46"/>
      <c r="JKM5" s="46"/>
      <c r="JKN5" s="46"/>
      <c r="JKO5" s="46"/>
      <c r="JKP5" s="46"/>
      <c r="JKQ5" s="46"/>
      <c r="JKR5" s="46"/>
      <c r="JKS5" s="46"/>
      <c r="JKT5" s="46"/>
      <c r="JKU5" s="46"/>
      <c r="JKV5" s="46"/>
      <c r="JKW5" s="46"/>
      <c r="JKX5" s="46"/>
      <c r="JKY5" s="46"/>
      <c r="JKZ5" s="46"/>
      <c r="JLA5" s="46"/>
      <c r="JLB5" s="46"/>
      <c r="JLC5" s="46"/>
      <c r="JLD5" s="46"/>
      <c r="JLE5" s="46"/>
      <c r="JLF5" s="46"/>
      <c r="JLG5" s="46"/>
      <c r="JLH5" s="46"/>
      <c r="JLI5" s="46"/>
      <c r="JLJ5" s="46"/>
      <c r="JLK5" s="46"/>
      <c r="JLL5" s="46"/>
      <c r="JLM5" s="46"/>
      <c r="JLN5" s="46"/>
      <c r="JLO5" s="46"/>
      <c r="JLP5" s="46"/>
      <c r="JLQ5" s="46"/>
      <c r="JLR5" s="46"/>
      <c r="JLS5" s="46"/>
      <c r="JLT5" s="46"/>
      <c r="JLU5" s="46"/>
      <c r="JLV5" s="46"/>
      <c r="JLW5" s="46"/>
      <c r="JLX5" s="46"/>
      <c r="JLY5" s="46"/>
      <c r="JLZ5" s="46"/>
      <c r="JMA5" s="46"/>
      <c r="JMB5" s="46"/>
      <c r="JMC5" s="46"/>
      <c r="JMD5" s="46"/>
      <c r="JME5" s="46"/>
      <c r="JMF5" s="46"/>
      <c r="JMG5" s="46"/>
      <c r="JMH5" s="46"/>
      <c r="JMI5" s="46"/>
      <c r="JMJ5" s="46"/>
      <c r="JMK5" s="46"/>
      <c r="JML5" s="46"/>
      <c r="JMM5" s="46"/>
      <c r="JMN5" s="46"/>
      <c r="JMO5" s="46"/>
      <c r="JMP5" s="46"/>
      <c r="JMQ5" s="46"/>
      <c r="JMR5" s="46"/>
      <c r="JMS5" s="46"/>
      <c r="JMT5" s="46"/>
      <c r="JMU5" s="46"/>
      <c r="JMV5" s="46"/>
      <c r="JMW5" s="46"/>
      <c r="JMX5" s="46"/>
      <c r="JMY5" s="46"/>
      <c r="JMZ5" s="46"/>
      <c r="JNA5" s="46"/>
      <c r="JNB5" s="46"/>
      <c r="JNC5" s="46"/>
      <c r="JND5" s="46"/>
      <c r="JNE5" s="46"/>
      <c r="JNF5" s="46"/>
      <c r="JNG5" s="46"/>
      <c r="JNH5" s="46"/>
      <c r="JNI5" s="46"/>
      <c r="JNJ5" s="46"/>
      <c r="JNK5" s="46"/>
      <c r="JNL5" s="46"/>
      <c r="JNM5" s="46"/>
      <c r="JNN5" s="46"/>
      <c r="JNO5" s="46"/>
      <c r="JNP5" s="46"/>
      <c r="JNQ5" s="46"/>
      <c r="JNR5" s="46"/>
      <c r="JNS5" s="46"/>
      <c r="JNT5" s="46"/>
      <c r="JNU5" s="46"/>
      <c r="JNV5" s="46"/>
      <c r="JNW5" s="46"/>
      <c r="JNX5" s="46"/>
      <c r="JNY5" s="46"/>
      <c r="JNZ5" s="46"/>
      <c r="JOA5" s="46"/>
      <c r="JOB5" s="46"/>
      <c r="JOC5" s="46"/>
      <c r="JOD5" s="46"/>
      <c r="JOE5" s="46"/>
      <c r="JOF5" s="46"/>
      <c r="JOG5" s="46"/>
      <c r="JOH5" s="46"/>
      <c r="JOI5" s="46"/>
      <c r="JOJ5" s="46"/>
      <c r="JOK5" s="46"/>
      <c r="JOL5" s="46"/>
      <c r="JOM5" s="46"/>
      <c r="JON5" s="46"/>
      <c r="JOO5" s="46"/>
      <c r="JOP5" s="46"/>
      <c r="JOQ5" s="46"/>
      <c r="JOR5" s="46"/>
      <c r="JOS5" s="46"/>
      <c r="JOT5" s="46"/>
      <c r="JOU5" s="46"/>
      <c r="JOV5" s="46"/>
      <c r="JOW5" s="46"/>
      <c r="JOX5" s="46"/>
      <c r="JOY5" s="46"/>
      <c r="JOZ5" s="46"/>
      <c r="JPA5" s="46"/>
      <c r="JPB5" s="46"/>
      <c r="JPC5" s="46"/>
      <c r="JPD5" s="46"/>
      <c r="JPE5" s="46"/>
      <c r="JPF5" s="46"/>
      <c r="JPG5" s="46"/>
      <c r="JPH5" s="46"/>
      <c r="JPI5" s="46"/>
      <c r="JPJ5" s="46"/>
      <c r="JPK5" s="46"/>
      <c r="JPL5" s="46"/>
      <c r="JPM5" s="46"/>
      <c r="JPN5" s="46"/>
      <c r="JPO5" s="46"/>
      <c r="JPP5" s="46"/>
      <c r="JPQ5" s="46"/>
      <c r="JPR5" s="46"/>
      <c r="JPS5" s="46"/>
      <c r="JPT5" s="46"/>
      <c r="JPU5" s="46"/>
      <c r="JPV5" s="46"/>
      <c r="JPW5" s="46"/>
      <c r="JPX5" s="46"/>
      <c r="JPY5" s="46"/>
      <c r="JPZ5" s="46"/>
      <c r="JQA5" s="46"/>
      <c r="JQB5" s="46"/>
      <c r="JQC5" s="46"/>
      <c r="JQD5" s="46"/>
      <c r="JQE5" s="46"/>
      <c r="JQF5" s="46"/>
      <c r="JQG5" s="46"/>
      <c r="JQH5" s="46"/>
      <c r="JQI5" s="46"/>
      <c r="JQJ5" s="46"/>
      <c r="JQK5" s="46"/>
      <c r="JQL5" s="46"/>
      <c r="JQM5" s="46"/>
      <c r="JQN5" s="46"/>
      <c r="JQO5" s="46"/>
      <c r="JQP5" s="46"/>
      <c r="JQQ5" s="46"/>
      <c r="JQR5" s="46"/>
      <c r="JQS5" s="46"/>
      <c r="JQT5" s="46"/>
      <c r="JQU5" s="46"/>
      <c r="JQV5" s="46"/>
      <c r="JQW5" s="46"/>
      <c r="JQX5" s="46"/>
      <c r="JQY5" s="46"/>
      <c r="JQZ5" s="46"/>
      <c r="JRA5" s="46"/>
      <c r="JRB5" s="46"/>
      <c r="JRC5" s="46"/>
      <c r="JRD5" s="46"/>
      <c r="JRE5" s="46"/>
      <c r="JRF5" s="46"/>
      <c r="JRG5" s="46"/>
      <c r="JRH5" s="46"/>
      <c r="JRI5" s="46"/>
      <c r="JRJ5" s="46"/>
      <c r="JRK5" s="46"/>
      <c r="JRL5" s="46"/>
      <c r="JRM5" s="46"/>
      <c r="JRN5" s="46"/>
      <c r="JRO5" s="46"/>
      <c r="JRP5" s="46"/>
      <c r="JRQ5" s="46"/>
      <c r="JRR5" s="46"/>
      <c r="JRS5" s="46"/>
      <c r="JRT5" s="46"/>
      <c r="JRU5" s="46"/>
      <c r="JRV5" s="46"/>
      <c r="JRW5" s="46"/>
      <c r="JRX5" s="46"/>
      <c r="JRY5" s="46"/>
      <c r="JRZ5" s="46"/>
      <c r="JSA5" s="46"/>
      <c r="JSB5" s="46"/>
      <c r="JSC5" s="46"/>
      <c r="JSD5" s="46"/>
      <c r="JSE5" s="46"/>
      <c r="JSF5" s="46"/>
      <c r="JSG5" s="46"/>
      <c r="JSH5" s="46"/>
      <c r="JSI5" s="46"/>
      <c r="JSJ5" s="46"/>
      <c r="JSK5" s="46"/>
      <c r="JSL5" s="46"/>
      <c r="JSM5" s="46"/>
      <c r="JSN5" s="46"/>
      <c r="JSO5" s="46"/>
      <c r="JSP5" s="46"/>
      <c r="JSQ5" s="46"/>
      <c r="JSR5" s="46"/>
      <c r="JSS5" s="46"/>
      <c r="JST5" s="46"/>
      <c r="JSU5" s="46"/>
      <c r="JSV5" s="46"/>
      <c r="JSW5" s="46"/>
      <c r="JSX5" s="46"/>
      <c r="JSY5" s="46"/>
      <c r="JSZ5" s="46"/>
      <c r="JTA5" s="46"/>
      <c r="JTB5" s="46"/>
      <c r="JTC5" s="46"/>
      <c r="JTD5" s="46"/>
      <c r="JTE5" s="46"/>
      <c r="JTF5" s="46"/>
      <c r="JTG5" s="46"/>
      <c r="JTH5" s="46"/>
      <c r="JTI5" s="46"/>
      <c r="JTJ5" s="46"/>
      <c r="JTK5" s="46"/>
      <c r="JTL5" s="46"/>
      <c r="JTM5" s="46"/>
      <c r="JTN5" s="46"/>
      <c r="JTO5" s="46"/>
      <c r="JTP5" s="46"/>
      <c r="JTQ5" s="46"/>
      <c r="JTR5" s="46"/>
      <c r="JTS5" s="46"/>
      <c r="JTT5" s="46"/>
      <c r="JTU5" s="46"/>
      <c r="JTV5" s="46"/>
      <c r="JTW5" s="46"/>
      <c r="JTX5" s="46"/>
      <c r="JTY5" s="46"/>
      <c r="JTZ5" s="46"/>
      <c r="JUA5" s="46"/>
      <c r="JUB5" s="46"/>
      <c r="JUC5" s="46"/>
      <c r="JUD5" s="46"/>
      <c r="JUE5" s="46"/>
      <c r="JUF5" s="46"/>
      <c r="JUG5" s="46"/>
      <c r="JUH5" s="46"/>
      <c r="JUI5" s="46"/>
      <c r="JUJ5" s="46"/>
      <c r="JUK5" s="46"/>
      <c r="JUL5" s="46"/>
      <c r="JUM5" s="46"/>
      <c r="JUN5" s="46"/>
      <c r="JUO5" s="46"/>
      <c r="JUP5" s="46"/>
      <c r="JUQ5" s="46"/>
      <c r="JUR5" s="46"/>
      <c r="JUS5" s="46"/>
      <c r="JUT5" s="46"/>
      <c r="JUU5" s="46"/>
      <c r="JUV5" s="46"/>
      <c r="JUW5" s="46"/>
      <c r="JUX5" s="46"/>
      <c r="JUY5" s="46"/>
      <c r="JUZ5" s="46"/>
      <c r="JVA5" s="46"/>
      <c r="JVB5" s="46"/>
      <c r="JVC5" s="46"/>
      <c r="JVD5" s="46"/>
      <c r="JVE5" s="46"/>
      <c r="JVF5" s="46"/>
      <c r="JVG5" s="46"/>
      <c r="JVH5" s="46"/>
      <c r="JVI5" s="46"/>
      <c r="JVJ5" s="46"/>
      <c r="JVK5" s="46"/>
      <c r="JVL5" s="46"/>
      <c r="JVM5" s="46"/>
      <c r="JVN5" s="46"/>
      <c r="JVO5" s="46"/>
      <c r="JVP5" s="46"/>
      <c r="JVQ5" s="46"/>
      <c r="JVR5" s="46"/>
      <c r="JVS5" s="46"/>
      <c r="JVT5" s="46"/>
      <c r="JVU5" s="46"/>
      <c r="JVV5" s="46"/>
      <c r="JVW5" s="46"/>
      <c r="JVX5" s="46"/>
      <c r="JVY5" s="46"/>
      <c r="JVZ5" s="46"/>
      <c r="JWA5" s="46"/>
      <c r="JWB5" s="46"/>
      <c r="JWC5" s="46"/>
      <c r="JWD5" s="46"/>
      <c r="JWE5" s="46"/>
      <c r="JWF5" s="46"/>
      <c r="JWG5" s="46"/>
      <c r="JWH5" s="46"/>
      <c r="JWI5" s="46"/>
      <c r="JWJ5" s="46"/>
      <c r="JWK5" s="46"/>
      <c r="JWL5" s="46"/>
      <c r="JWM5" s="46"/>
      <c r="JWN5" s="46"/>
      <c r="JWO5" s="46"/>
      <c r="JWP5" s="46"/>
      <c r="JWQ5" s="46"/>
      <c r="JWR5" s="46"/>
      <c r="JWS5" s="46"/>
      <c r="JWT5" s="46"/>
      <c r="JWU5" s="46"/>
      <c r="JWV5" s="46"/>
      <c r="JWW5" s="46"/>
      <c r="JWX5" s="46"/>
      <c r="JWY5" s="46"/>
      <c r="JWZ5" s="46"/>
      <c r="JXA5" s="46"/>
      <c r="JXB5" s="46"/>
      <c r="JXC5" s="46"/>
      <c r="JXD5" s="46"/>
      <c r="JXE5" s="46"/>
      <c r="JXF5" s="46"/>
      <c r="JXG5" s="46"/>
      <c r="JXH5" s="46"/>
      <c r="JXI5" s="46"/>
      <c r="JXJ5" s="46"/>
      <c r="JXK5" s="46"/>
      <c r="JXL5" s="46"/>
      <c r="JXM5" s="46"/>
      <c r="JXN5" s="46"/>
      <c r="JXO5" s="46"/>
      <c r="JXP5" s="46"/>
      <c r="JXQ5" s="46"/>
      <c r="JXR5" s="46"/>
      <c r="JXS5" s="46"/>
      <c r="JXT5" s="46"/>
      <c r="JXU5" s="46"/>
      <c r="JXV5" s="46"/>
      <c r="JXW5" s="46"/>
      <c r="JXX5" s="46"/>
      <c r="JXY5" s="46"/>
      <c r="JXZ5" s="46"/>
      <c r="JYA5" s="46"/>
      <c r="JYB5" s="46"/>
      <c r="JYC5" s="46"/>
      <c r="JYD5" s="46"/>
      <c r="JYE5" s="46"/>
      <c r="JYF5" s="46"/>
      <c r="JYG5" s="46"/>
      <c r="JYH5" s="46"/>
      <c r="JYI5" s="46"/>
      <c r="JYJ5" s="46"/>
      <c r="JYK5" s="46"/>
      <c r="JYL5" s="46"/>
      <c r="JYM5" s="46"/>
      <c r="JYN5" s="46"/>
      <c r="JYO5" s="46"/>
      <c r="JYP5" s="46"/>
      <c r="JYQ5" s="46"/>
      <c r="JYR5" s="46"/>
      <c r="JYS5" s="46"/>
      <c r="JYT5" s="46"/>
      <c r="JYU5" s="46"/>
      <c r="JYV5" s="46"/>
      <c r="JYW5" s="46"/>
      <c r="JYX5" s="46"/>
      <c r="JYY5" s="46"/>
      <c r="JYZ5" s="46"/>
      <c r="JZA5" s="46"/>
      <c r="JZB5" s="46"/>
      <c r="JZC5" s="46"/>
      <c r="JZD5" s="46"/>
      <c r="JZE5" s="46"/>
      <c r="JZF5" s="46"/>
      <c r="JZG5" s="46"/>
      <c r="JZH5" s="46"/>
      <c r="JZI5" s="46"/>
      <c r="JZJ5" s="46"/>
      <c r="JZK5" s="46"/>
      <c r="JZL5" s="46"/>
      <c r="JZM5" s="46"/>
      <c r="JZN5" s="46"/>
      <c r="JZO5" s="46"/>
      <c r="JZP5" s="46"/>
      <c r="JZQ5" s="46"/>
      <c r="JZR5" s="46"/>
      <c r="JZS5" s="46"/>
      <c r="JZT5" s="46"/>
      <c r="JZU5" s="46"/>
      <c r="JZV5" s="46"/>
      <c r="JZW5" s="46"/>
      <c r="JZX5" s="46"/>
      <c r="JZY5" s="46"/>
      <c r="JZZ5" s="46"/>
      <c r="KAA5" s="46"/>
      <c r="KAB5" s="46"/>
      <c r="KAC5" s="46"/>
      <c r="KAD5" s="46"/>
      <c r="KAE5" s="46"/>
      <c r="KAF5" s="46"/>
      <c r="KAG5" s="46"/>
      <c r="KAH5" s="46"/>
      <c r="KAI5" s="46"/>
      <c r="KAJ5" s="46"/>
      <c r="KAK5" s="46"/>
      <c r="KAL5" s="46"/>
      <c r="KAM5" s="46"/>
      <c r="KAN5" s="46"/>
      <c r="KAO5" s="46"/>
      <c r="KAP5" s="46"/>
      <c r="KAQ5" s="46"/>
      <c r="KAR5" s="46"/>
      <c r="KAS5" s="46"/>
      <c r="KAT5" s="46"/>
      <c r="KAU5" s="46"/>
      <c r="KAV5" s="46"/>
      <c r="KAW5" s="46"/>
      <c r="KAX5" s="46"/>
      <c r="KAY5" s="46"/>
      <c r="KAZ5" s="46"/>
      <c r="KBA5" s="46"/>
      <c r="KBB5" s="46"/>
      <c r="KBC5" s="46"/>
      <c r="KBD5" s="46"/>
      <c r="KBE5" s="46"/>
      <c r="KBF5" s="46"/>
      <c r="KBG5" s="46"/>
      <c r="KBH5" s="46"/>
      <c r="KBI5" s="46"/>
      <c r="KBJ5" s="46"/>
      <c r="KBK5" s="46"/>
      <c r="KBL5" s="46"/>
      <c r="KBM5" s="46"/>
      <c r="KBN5" s="46"/>
      <c r="KBO5" s="46"/>
      <c r="KBP5" s="46"/>
      <c r="KBQ5" s="46"/>
      <c r="KBR5" s="46"/>
      <c r="KBS5" s="46"/>
      <c r="KBT5" s="46"/>
      <c r="KBU5" s="46"/>
      <c r="KBV5" s="46"/>
      <c r="KBW5" s="46"/>
      <c r="KBX5" s="46"/>
      <c r="KBY5" s="46"/>
      <c r="KBZ5" s="46"/>
      <c r="KCA5" s="46"/>
      <c r="KCB5" s="46"/>
      <c r="KCC5" s="46"/>
      <c r="KCD5" s="46"/>
      <c r="KCE5" s="46"/>
      <c r="KCF5" s="46"/>
      <c r="KCG5" s="46"/>
      <c r="KCH5" s="46"/>
      <c r="KCI5" s="46"/>
      <c r="KCJ5" s="46"/>
      <c r="KCK5" s="46"/>
      <c r="KCL5" s="46"/>
      <c r="KCM5" s="46"/>
      <c r="KCN5" s="46"/>
      <c r="KCO5" s="46"/>
      <c r="KCP5" s="46"/>
      <c r="KCQ5" s="46"/>
      <c r="KCR5" s="46"/>
      <c r="KCS5" s="46"/>
      <c r="KCT5" s="46"/>
      <c r="KCU5" s="46"/>
      <c r="KCV5" s="46"/>
      <c r="KCW5" s="46"/>
      <c r="KCX5" s="46"/>
      <c r="KCY5" s="46"/>
      <c r="KCZ5" s="46"/>
      <c r="KDA5" s="46"/>
      <c r="KDB5" s="46"/>
      <c r="KDC5" s="46"/>
      <c r="KDD5" s="46"/>
      <c r="KDE5" s="46"/>
      <c r="KDF5" s="46"/>
      <c r="KDG5" s="46"/>
      <c r="KDH5" s="46"/>
      <c r="KDI5" s="46"/>
      <c r="KDJ5" s="46"/>
      <c r="KDK5" s="46"/>
      <c r="KDL5" s="46"/>
      <c r="KDM5" s="46"/>
      <c r="KDN5" s="46"/>
      <c r="KDO5" s="46"/>
      <c r="KDP5" s="46"/>
      <c r="KDQ5" s="46"/>
      <c r="KDR5" s="46"/>
      <c r="KDS5" s="46"/>
      <c r="KDT5" s="46"/>
      <c r="KDU5" s="46"/>
      <c r="KDV5" s="46"/>
      <c r="KDW5" s="46"/>
      <c r="KDX5" s="46"/>
      <c r="KDY5" s="46"/>
      <c r="KDZ5" s="46"/>
      <c r="KEA5" s="46"/>
      <c r="KEB5" s="46"/>
      <c r="KEC5" s="46"/>
      <c r="KED5" s="46"/>
      <c r="KEE5" s="46"/>
      <c r="KEF5" s="46"/>
      <c r="KEG5" s="46"/>
      <c r="KEH5" s="46"/>
      <c r="KEI5" s="46"/>
      <c r="KEJ5" s="46"/>
      <c r="KEK5" s="46"/>
      <c r="KEL5" s="46"/>
      <c r="KEM5" s="46"/>
      <c r="KEN5" s="46"/>
      <c r="KEO5" s="46"/>
      <c r="KEP5" s="46"/>
      <c r="KEQ5" s="46"/>
      <c r="KER5" s="46"/>
      <c r="KES5" s="46"/>
      <c r="KET5" s="46"/>
      <c r="KEU5" s="46"/>
      <c r="KEV5" s="46"/>
      <c r="KEW5" s="46"/>
      <c r="KEX5" s="46"/>
      <c r="KEY5" s="46"/>
      <c r="KEZ5" s="46"/>
      <c r="KFA5" s="46"/>
      <c r="KFB5" s="46"/>
      <c r="KFC5" s="46"/>
      <c r="KFD5" s="46"/>
      <c r="KFE5" s="46"/>
      <c r="KFF5" s="46"/>
      <c r="KFG5" s="46"/>
      <c r="KFH5" s="46"/>
      <c r="KFI5" s="46"/>
      <c r="KFJ5" s="46"/>
      <c r="KFK5" s="46"/>
      <c r="KFL5" s="46"/>
      <c r="KFM5" s="46"/>
      <c r="KFN5" s="46"/>
      <c r="KFO5" s="46"/>
      <c r="KFP5" s="46"/>
      <c r="KFQ5" s="46"/>
      <c r="KFR5" s="46"/>
      <c r="KFS5" s="46"/>
      <c r="KFT5" s="46"/>
      <c r="KFU5" s="46"/>
      <c r="KFV5" s="46"/>
      <c r="KFW5" s="46"/>
      <c r="KFX5" s="46"/>
      <c r="KFY5" s="46"/>
      <c r="KFZ5" s="46"/>
      <c r="KGA5" s="46"/>
      <c r="KGB5" s="46"/>
      <c r="KGC5" s="46"/>
      <c r="KGD5" s="46"/>
      <c r="KGE5" s="46"/>
      <c r="KGF5" s="46"/>
      <c r="KGG5" s="46"/>
      <c r="KGH5" s="46"/>
      <c r="KGI5" s="46"/>
      <c r="KGJ5" s="46"/>
      <c r="KGK5" s="46"/>
      <c r="KGL5" s="46"/>
      <c r="KGM5" s="46"/>
      <c r="KGN5" s="46"/>
      <c r="KGO5" s="46"/>
      <c r="KGP5" s="46"/>
      <c r="KGQ5" s="46"/>
      <c r="KGR5" s="46"/>
      <c r="KGS5" s="46"/>
      <c r="KGT5" s="46"/>
      <c r="KGU5" s="46"/>
      <c r="KGV5" s="46"/>
      <c r="KGW5" s="46"/>
      <c r="KGX5" s="46"/>
      <c r="KGY5" s="46"/>
      <c r="KGZ5" s="46"/>
      <c r="KHA5" s="46"/>
      <c r="KHB5" s="46"/>
      <c r="KHC5" s="46"/>
      <c r="KHD5" s="46"/>
      <c r="KHE5" s="46"/>
      <c r="KHF5" s="46"/>
      <c r="KHG5" s="46"/>
      <c r="KHH5" s="46"/>
      <c r="KHI5" s="46"/>
      <c r="KHJ5" s="46"/>
      <c r="KHK5" s="46"/>
      <c r="KHL5" s="46"/>
      <c r="KHM5" s="46"/>
      <c r="KHN5" s="46"/>
      <c r="KHO5" s="46"/>
      <c r="KHP5" s="46"/>
      <c r="KHQ5" s="46"/>
      <c r="KHR5" s="46"/>
      <c r="KHS5" s="46"/>
      <c r="KHT5" s="46"/>
      <c r="KHU5" s="46"/>
      <c r="KHV5" s="46"/>
      <c r="KHW5" s="46"/>
      <c r="KHX5" s="46"/>
      <c r="KHY5" s="46"/>
      <c r="KHZ5" s="46"/>
      <c r="KIA5" s="46"/>
      <c r="KIB5" s="46"/>
      <c r="KIC5" s="46"/>
      <c r="KID5" s="46"/>
      <c r="KIE5" s="46"/>
      <c r="KIF5" s="46"/>
      <c r="KIG5" s="46"/>
      <c r="KIH5" s="46"/>
      <c r="KII5" s="46"/>
      <c r="KIJ5" s="46"/>
      <c r="KIK5" s="46"/>
      <c r="KIL5" s="46"/>
      <c r="KIM5" s="46"/>
      <c r="KIN5" s="46"/>
      <c r="KIO5" s="46"/>
      <c r="KIP5" s="46"/>
      <c r="KIQ5" s="46"/>
      <c r="KIR5" s="46"/>
      <c r="KIS5" s="46"/>
      <c r="KIT5" s="46"/>
      <c r="KIU5" s="46"/>
      <c r="KIV5" s="46"/>
      <c r="KIW5" s="46"/>
      <c r="KIX5" s="46"/>
      <c r="KIY5" s="46"/>
      <c r="KIZ5" s="46"/>
      <c r="KJA5" s="46"/>
      <c r="KJB5" s="46"/>
      <c r="KJC5" s="46"/>
      <c r="KJD5" s="46"/>
      <c r="KJE5" s="46"/>
      <c r="KJF5" s="46"/>
      <c r="KJG5" s="46"/>
      <c r="KJH5" s="46"/>
      <c r="KJI5" s="46"/>
      <c r="KJJ5" s="46"/>
      <c r="KJK5" s="46"/>
      <c r="KJL5" s="46"/>
      <c r="KJM5" s="46"/>
      <c r="KJN5" s="46"/>
      <c r="KJO5" s="46"/>
      <c r="KJP5" s="46"/>
      <c r="KJQ5" s="46"/>
      <c r="KJR5" s="46"/>
      <c r="KJS5" s="46"/>
      <c r="KJT5" s="46"/>
      <c r="KJU5" s="46"/>
      <c r="KJV5" s="46"/>
      <c r="KJW5" s="46"/>
      <c r="KJX5" s="46"/>
      <c r="KJY5" s="46"/>
      <c r="KJZ5" s="46"/>
      <c r="KKA5" s="46"/>
      <c r="KKB5" s="46"/>
      <c r="KKC5" s="46"/>
      <c r="KKD5" s="46"/>
      <c r="KKE5" s="46"/>
      <c r="KKF5" s="46"/>
      <c r="KKG5" s="46"/>
      <c r="KKH5" s="46"/>
      <c r="KKI5" s="46"/>
      <c r="KKJ5" s="46"/>
      <c r="KKK5" s="46"/>
      <c r="KKL5" s="46"/>
      <c r="KKM5" s="46"/>
      <c r="KKN5" s="46"/>
      <c r="KKO5" s="46"/>
      <c r="KKP5" s="46"/>
      <c r="KKQ5" s="46"/>
      <c r="KKR5" s="46"/>
      <c r="KKS5" s="46"/>
      <c r="KKT5" s="46"/>
      <c r="KKU5" s="46"/>
      <c r="KKV5" s="46"/>
      <c r="KKW5" s="46"/>
      <c r="KKX5" s="46"/>
      <c r="KKY5" s="46"/>
      <c r="KKZ5" s="46"/>
      <c r="KLA5" s="46"/>
      <c r="KLB5" s="46"/>
      <c r="KLC5" s="46"/>
      <c r="KLD5" s="46"/>
      <c r="KLE5" s="46"/>
      <c r="KLF5" s="46"/>
      <c r="KLG5" s="46"/>
      <c r="KLH5" s="46"/>
      <c r="KLI5" s="46"/>
      <c r="KLJ5" s="46"/>
      <c r="KLK5" s="46"/>
      <c r="KLL5" s="46"/>
      <c r="KLM5" s="46"/>
      <c r="KLN5" s="46"/>
      <c r="KLO5" s="46"/>
      <c r="KLP5" s="46"/>
      <c r="KLQ5" s="46"/>
      <c r="KLR5" s="46"/>
      <c r="KLS5" s="46"/>
      <c r="KLT5" s="46"/>
      <c r="KLU5" s="46"/>
      <c r="KLV5" s="46"/>
      <c r="KLW5" s="46"/>
      <c r="KLX5" s="46"/>
      <c r="KLY5" s="46"/>
      <c r="KLZ5" s="46"/>
      <c r="KMA5" s="46"/>
      <c r="KMB5" s="46"/>
      <c r="KMC5" s="46"/>
      <c r="KMD5" s="46"/>
      <c r="KME5" s="46"/>
      <c r="KMF5" s="46"/>
      <c r="KMG5" s="46"/>
      <c r="KMH5" s="46"/>
      <c r="KMI5" s="46"/>
      <c r="KMJ5" s="46"/>
      <c r="KMK5" s="46"/>
      <c r="KML5" s="46"/>
      <c r="KMM5" s="46"/>
      <c r="KMN5" s="46"/>
      <c r="KMO5" s="46"/>
      <c r="KMP5" s="46"/>
      <c r="KMQ5" s="46"/>
      <c r="KMR5" s="46"/>
      <c r="KMS5" s="46"/>
      <c r="KMT5" s="46"/>
      <c r="KMU5" s="46"/>
      <c r="KMV5" s="46"/>
      <c r="KMW5" s="46"/>
      <c r="KMX5" s="46"/>
      <c r="KMY5" s="46"/>
      <c r="KMZ5" s="46"/>
      <c r="KNA5" s="46"/>
      <c r="KNB5" s="46"/>
      <c r="KNC5" s="46"/>
      <c r="KND5" s="46"/>
      <c r="KNE5" s="46"/>
      <c r="KNF5" s="46"/>
      <c r="KNG5" s="46"/>
      <c r="KNH5" s="46"/>
      <c r="KNI5" s="46"/>
      <c r="KNJ5" s="46"/>
      <c r="KNK5" s="46"/>
      <c r="KNL5" s="46"/>
      <c r="KNM5" s="46"/>
      <c r="KNN5" s="46"/>
      <c r="KNO5" s="46"/>
      <c r="KNP5" s="46"/>
      <c r="KNQ5" s="46"/>
      <c r="KNR5" s="46"/>
      <c r="KNS5" s="46"/>
      <c r="KNT5" s="46"/>
      <c r="KNU5" s="46"/>
      <c r="KNV5" s="46"/>
      <c r="KNW5" s="46"/>
      <c r="KNX5" s="46"/>
      <c r="KNY5" s="46"/>
      <c r="KNZ5" s="46"/>
      <c r="KOA5" s="46"/>
      <c r="KOB5" s="46"/>
      <c r="KOC5" s="46"/>
      <c r="KOD5" s="46"/>
      <c r="KOE5" s="46"/>
      <c r="KOF5" s="46"/>
      <c r="KOG5" s="46"/>
      <c r="KOH5" s="46"/>
      <c r="KOI5" s="46"/>
      <c r="KOJ5" s="46"/>
      <c r="KOK5" s="46"/>
      <c r="KOL5" s="46"/>
      <c r="KOM5" s="46"/>
      <c r="KON5" s="46"/>
      <c r="KOO5" s="46"/>
      <c r="KOP5" s="46"/>
      <c r="KOQ5" s="46"/>
      <c r="KOR5" s="46"/>
      <c r="KOS5" s="46"/>
      <c r="KOT5" s="46"/>
      <c r="KOU5" s="46"/>
      <c r="KOV5" s="46"/>
      <c r="KOW5" s="46"/>
      <c r="KOX5" s="46"/>
      <c r="KOY5" s="46"/>
      <c r="KOZ5" s="46"/>
      <c r="KPA5" s="46"/>
      <c r="KPB5" s="46"/>
      <c r="KPC5" s="46"/>
      <c r="KPD5" s="46"/>
      <c r="KPE5" s="46"/>
      <c r="KPF5" s="46"/>
      <c r="KPG5" s="46"/>
      <c r="KPH5" s="46"/>
      <c r="KPI5" s="46"/>
      <c r="KPJ5" s="46"/>
      <c r="KPK5" s="46"/>
      <c r="KPL5" s="46"/>
      <c r="KPM5" s="46"/>
      <c r="KPN5" s="46"/>
      <c r="KPO5" s="46"/>
      <c r="KPP5" s="46"/>
      <c r="KPQ5" s="46"/>
      <c r="KPR5" s="46"/>
      <c r="KPS5" s="46"/>
      <c r="KPT5" s="46"/>
      <c r="KPU5" s="46"/>
      <c r="KPV5" s="46"/>
      <c r="KPW5" s="46"/>
      <c r="KPX5" s="46"/>
      <c r="KPY5" s="46"/>
      <c r="KPZ5" s="46"/>
      <c r="KQA5" s="46"/>
      <c r="KQB5" s="46"/>
      <c r="KQC5" s="46"/>
      <c r="KQD5" s="46"/>
      <c r="KQE5" s="46"/>
      <c r="KQF5" s="46"/>
      <c r="KQG5" s="46"/>
      <c r="KQH5" s="46"/>
      <c r="KQI5" s="46"/>
      <c r="KQJ5" s="46"/>
      <c r="KQK5" s="46"/>
      <c r="KQL5" s="46"/>
      <c r="KQM5" s="46"/>
      <c r="KQN5" s="46"/>
      <c r="KQO5" s="46"/>
      <c r="KQP5" s="46"/>
      <c r="KQQ5" s="46"/>
      <c r="KQR5" s="46"/>
      <c r="KQS5" s="46"/>
      <c r="KQT5" s="46"/>
      <c r="KQU5" s="46"/>
      <c r="KQV5" s="46"/>
      <c r="KQW5" s="46"/>
      <c r="KQX5" s="46"/>
      <c r="KQY5" s="46"/>
      <c r="KQZ5" s="46"/>
      <c r="KRA5" s="46"/>
      <c r="KRB5" s="46"/>
      <c r="KRC5" s="46"/>
      <c r="KRD5" s="46"/>
      <c r="KRE5" s="46"/>
      <c r="KRF5" s="46"/>
      <c r="KRG5" s="46"/>
      <c r="KRH5" s="46"/>
      <c r="KRI5" s="46"/>
      <c r="KRJ5" s="46"/>
      <c r="KRK5" s="46"/>
      <c r="KRL5" s="46"/>
      <c r="KRM5" s="46"/>
      <c r="KRN5" s="46"/>
      <c r="KRO5" s="46"/>
      <c r="KRP5" s="46"/>
      <c r="KRQ5" s="46"/>
      <c r="KRR5" s="46"/>
      <c r="KRS5" s="46"/>
      <c r="KRT5" s="46"/>
      <c r="KRU5" s="46"/>
      <c r="KRV5" s="46"/>
      <c r="KRW5" s="46"/>
      <c r="KRX5" s="46"/>
      <c r="KRY5" s="46"/>
      <c r="KRZ5" s="46"/>
      <c r="KSA5" s="46"/>
      <c r="KSB5" s="46"/>
      <c r="KSC5" s="46"/>
      <c r="KSD5" s="46"/>
      <c r="KSE5" s="46"/>
      <c r="KSF5" s="46"/>
      <c r="KSG5" s="46"/>
      <c r="KSH5" s="46"/>
      <c r="KSI5" s="46"/>
      <c r="KSJ5" s="46"/>
      <c r="KSK5" s="46"/>
      <c r="KSL5" s="46"/>
      <c r="KSM5" s="46"/>
      <c r="KSN5" s="46"/>
      <c r="KSO5" s="46"/>
      <c r="KSP5" s="46"/>
      <c r="KSQ5" s="46"/>
      <c r="KSR5" s="46"/>
      <c r="KSS5" s="46"/>
      <c r="KST5" s="46"/>
      <c r="KSU5" s="46"/>
      <c r="KSV5" s="46"/>
      <c r="KSW5" s="46"/>
      <c r="KSX5" s="46"/>
      <c r="KSY5" s="46"/>
      <c r="KSZ5" s="46"/>
      <c r="KTA5" s="46"/>
      <c r="KTB5" s="46"/>
      <c r="KTC5" s="46"/>
      <c r="KTD5" s="46"/>
      <c r="KTE5" s="46"/>
      <c r="KTF5" s="46"/>
      <c r="KTG5" s="46"/>
      <c r="KTH5" s="46"/>
      <c r="KTI5" s="46"/>
      <c r="KTJ5" s="46"/>
      <c r="KTK5" s="46"/>
      <c r="KTL5" s="46"/>
      <c r="KTM5" s="46"/>
      <c r="KTN5" s="46"/>
      <c r="KTO5" s="46"/>
      <c r="KTP5" s="46"/>
      <c r="KTQ5" s="46"/>
      <c r="KTR5" s="46"/>
      <c r="KTS5" s="46"/>
      <c r="KTT5" s="46"/>
      <c r="KTU5" s="46"/>
      <c r="KTV5" s="46"/>
      <c r="KTW5" s="46"/>
      <c r="KTX5" s="46"/>
      <c r="KTY5" s="46"/>
      <c r="KTZ5" s="46"/>
      <c r="KUA5" s="46"/>
      <c r="KUB5" s="46"/>
      <c r="KUC5" s="46"/>
      <c r="KUD5" s="46"/>
      <c r="KUE5" s="46"/>
      <c r="KUF5" s="46"/>
      <c r="KUG5" s="46"/>
      <c r="KUH5" s="46"/>
      <c r="KUI5" s="46"/>
      <c r="KUJ5" s="46"/>
      <c r="KUK5" s="46"/>
      <c r="KUL5" s="46"/>
      <c r="KUM5" s="46"/>
      <c r="KUN5" s="46"/>
      <c r="KUO5" s="46"/>
      <c r="KUP5" s="46"/>
      <c r="KUQ5" s="46"/>
      <c r="KUR5" s="46"/>
      <c r="KUS5" s="46"/>
      <c r="KUT5" s="46"/>
      <c r="KUU5" s="46"/>
      <c r="KUV5" s="46"/>
      <c r="KUW5" s="46"/>
      <c r="KUX5" s="46"/>
      <c r="KUY5" s="46"/>
      <c r="KUZ5" s="46"/>
      <c r="KVA5" s="46"/>
      <c r="KVB5" s="46"/>
      <c r="KVC5" s="46"/>
      <c r="KVD5" s="46"/>
      <c r="KVE5" s="46"/>
      <c r="KVF5" s="46"/>
      <c r="KVG5" s="46"/>
      <c r="KVH5" s="46"/>
      <c r="KVI5" s="46"/>
      <c r="KVJ5" s="46"/>
      <c r="KVK5" s="46"/>
      <c r="KVL5" s="46"/>
      <c r="KVM5" s="46"/>
      <c r="KVN5" s="46"/>
      <c r="KVO5" s="46"/>
      <c r="KVP5" s="46"/>
      <c r="KVQ5" s="46"/>
      <c r="KVR5" s="46"/>
      <c r="KVS5" s="46"/>
      <c r="KVT5" s="46"/>
      <c r="KVU5" s="46"/>
      <c r="KVV5" s="46"/>
      <c r="KVW5" s="46"/>
      <c r="KVX5" s="46"/>
      <c r="KVY5" s="46"/>
      <c r="KVZ5" s="46"/>
      <c r="KWA5" s="46"/>
      <c r="KWB5" s="46"/>
      <c r="KWC5" s="46"/>
      <c r="KWD5" s="46"/>
      <c r="KWE5" s="46"/>
      <c r="KWF5" s="46"/>
      <c r="KWG5" s="46"/>
      <c r="KWH5" s="46"/>
      <c r="KWI5" s="46"/>
      <c r="KWJ5" s="46"/>
      <c r="KWK5" s="46"/>
      <c r="KWL5" s="46"/>
      <c r="KWM5" s="46"/>
      <c r="KWN5" s="46"/>
      <c r="KWO5" s="46"/>
      <c r="KWP5" s="46"/>
      <c r="KWQ5" s="46"/>
      <c r="KWR5" s="46"/>
      <c r="KWS5" s="46"/>
      <c r="KWT5" s="46"/>
      <c r="KWU5" s="46"/>
      <c r="KWV5" s="46"/>
      <c r="KWW5" s="46"/>
      <c r="KWX5" s="46"/>
      <c r="KWY5" s="46"/>
      <c r="KWZ5" s="46"/>
      <c r="KXA5" s="46"/>
      <c r="KXB5" s="46"/>
      <c r="KXC5" s="46"/>
      <c r="KXD5" s="46"/>
      <c r="KXE5" s="46"/>
      <c r="KXF5" s="46"/>
      <c r="KXG5" s="46"/>
      <c r="KXH5" s="46"/>
      <c r="KXI5" s="46"/>
      <c r="KXJ5" s="46"/>
      <c r="KXK5" s="46"/>
      <c r="KXL5" s="46"/>
      <c r="KXM5" s="46"/>
      <c r="KXN5" s="46"/>
      <c r="KXO5" s="46"/>
      <c r="KXP5" s="46"/>
      <c r="KXQ5" s="46"/>
      <c r="KXR5" s="46"/>
      <c r="KXS5" s="46"/>
      <c r="KXT5" s="46"/>
      <c r="KXU5" s="46"/>
      <c r="KXV5" s="46"/>
      <c r="KXW5" s="46"/>
      <c r="KXX5" s="46"/>
      <c r="KXY5" s="46"/>
      <c r="KXZ5" s="46"/>
      <c r="KYA5" s="46"/>
      <c r="KYB5" s="46"/>
      <c r="KYC5" s="46"/>
      <c r="KYD5" s="46"/>
      <c r="KYE5" s="46"/>
      <c r="KYF5" s="46"/>
      <c r="KYG5" s="46"/>
      <c r="KYH5" s="46"/>
      <c r="KYI5" s="46"/>
      <c r="KYJ5" s="46"/>
      <c r="KYK5" s="46"/>
      <c r="KYL5" s="46"/>
      <c r="KYM5" s="46"/>
      <c r="KYN5" s="46"/>
      <c r="KYO5" s="46"/>
      <c r="KYP5" s="46"/>
      <c r="KYQ5" s="46"/>
      <c r="KYR5" s="46"/>
      <c r="KYS5" s="46"/>
      <c r="KYT5" s="46"/>
      <c r="KYU5" s="46"/>
      <c r="KYV5" s="46"/>
      <c r="KYW5" s="46"/>
      <c r="KYX5" s="46"/>
      <c r="KYY5" s="46"/>
      <c r="KYZ5" s="46"/>
      <c r="KZA5" s="46"/>
      <c r="KZB5" s="46"/>
      <c r="KZC5" s="46"/>
      <c r="KZD5" s="46"/>
      <c r="KZE5" s="46"/>
      <c r="KZF5" s="46"/>
      <c r="KZG5" s="46"/>
      <c r="KZH5" s="46"/>
      <c r="KZI5" s="46"/>
      <c r="KZJ5" s="46"/>
      <c r="KZK5" s="46"/>
      <c r="KZL5" s="46"/>
      <c r="KZM5" s="46"/>
      <c r="KZN5" s="46"/>
      <c r="KZO5" s="46"/>
      <c r="KZP5" s="46"/>
      <c r="KZQ5" s="46"/>
      <c r="KZR5" s="46"/>
      <c r="KZS5" s="46"/>
      <c r="KZT5" s="46"/>
      <c r="KZU5" s="46"/>
      <c r="KZV5" s="46"/>
      <c r="KZW5" s="46"/>
      <c r="KZX5" s="46"/>
      <c r="KZY5" s="46"/>
      <c r="KZZ5" s="46"/>
      <c r="LAA5" s="46"/>
      <c r="LAB5" s="46"/>
      <c r="LAC5" s="46"/>
      <c r="LAD5" s="46"/>
      <c r="LAE5" s="46"/>
      <c r="LAF5" s="46"/>
      <c r="LAG5" s="46"/>
      <c r="LAH5" s="46"/>
      <c r="LAI5" s="46"/>
      <c r="LAJ5" s="46"/>
      <c r="LAK5" s="46"/>
      <c r="LAL5" s="46"/>
      <c r="LAM5" s="46"/>
      <c r="LAN5" s="46"/>
      <c r="LAO5" s="46"/>
      <c r="LAP5" s="46"/>
      <c r="LAQ5" s="46"/>
      <c r="LAR5" s="46"/>
      <c r="LAS5" s="46"/>
      <c r="LAT5" s="46"/>
      <c r="LAU5" s="46"/>
      <c r="LAV5" s="46"/>
      <c r="LAW5" s="46"/>
      <c r="LAX5" s="46"/>
      <c r="LAY5" s="46"/>
      <c r="LAZ5" s="46"/>
      <c r="LBA5" s="46"/>
      <c r="LBB5" s="46"/>
      <c r="LBC5" s="46"/>
      <c r="LBD5" s="46"/>
      <c r="LBE5" s="46"/>
      <c r="LBF5" s="46"/>
      <c r="LBG5" s="46"/>
      <c r="LBH5" s="46"/>
      <c r="LBI5" s="46"/>
      <c r="LBJ5" s="46"/>
      <c r="LBK5" s="46"/>
      <c r="LBL5" s="46"/>
      <c r="LBM5" s="46"/>
      <c r="LBN5" s="46"/>
      <c r="LBO5" s="46"/>
      <c r="LBP5" s="46"/>
      <c r="LBQ5" s="46"/>
      <c r="LBR5" s="46"/>
      <c r="LBS5" s="46"/>
      <c r="LBT5" s="46"/>
      <c r="LBU5" s="46"/>
      <c r="LBV5" s="46"/>
      <c r="LBW5" s="46"/>
      <c r="LBX5" s="46"/>
      <c r="LBY5" s="46"/>
      <c r="LBZ5" s="46"/>
      <c r="LCA5" s="46"/>
      <c r="LCB5" s="46"/>
      <c r="LCC5" s="46"/>
      <c r="LCD5" s="46"/>
      <c r="LCE5" s="46"/>
      <c r="LCF5" s="46"/>
      <c r="LCG5" s="46"/>
      <c r="LCH5" s="46"/>
      <c r="LCI5" s="46"/>
      <c r="LCJ5" s="46"/>
      <c r="LCK5" s="46"/>
      <c r="LCL5" s="46"/>
      <c r="LCM5" s="46"/>
      <c r="LCN5" s="46"/>
      <c r="LCO5" s="46"/>
      <c r="LCP5" s="46"/>
      <c r="LCQ5" s="46"/>
      <c r="LCR5" s="46"/>
      <c r="LCS5" s="46"/>
      <c r="LCT5" s="46"/>
      <c r="LCU5" s="46"/>
      <c r="LCV5" s="46"/>
      <c r="LCW5" s="46"/>
      <c r="LCX5" s="46"/>
      <c r="LCY5" s="46"/>
      <c r="LCZ5" s="46"/>
      <c r="LDA5" s="46"/>
      <c r="LDB5" s="46"/>
      <c r="LDC5" s="46"/>
      <c r="LDD5" s="46"/>
      <c r="LDE5" s="46"/>
      <c r="LDF5" s="46"/>
      <c r="LDG5" s="46"/>
      <c r="LDH5" s="46"/>
      <c r="LDI5" s="46"/>
      <c r="LDJ5" s="46"/>
      <c r="LDK5" s="46"/>
      <c r="LDL5" s="46"/>
      <c r="LDM5" s="46"/>
      <c r="LDN5" s="46"/>
      <c r="LDO5" s="46"/>
      <c r="LDP5" s="46"/>
      <c r="LDQ5" s="46"/>
      <c r="LDR5" s="46"/>
      <c r="LDS5" s="46"/>
      <c r="LDT5" s="46"/>
      <c r="LDU5" s="46"/>
      <c r="LDV5" s="46"/>
      <c r="LDW5" s="46"/>
      <c r="LDX5" s="46"/>
      <c r="LDY5" s="46"/>
      <c r="LDZ5" s="46"/>
      <c r="LEA5" s="46"/>
      <c r="LEB5" s="46"/>
      <c r="LEC5" s="46"/>
      <c r="LED5" s="46"/>
      <c r="LEE5" s="46"/>
      <c r="LEF5" s="46"/>
      <c r="LEG5" s="46"/>
      <c r="LEH5" s="46"/>
      <c r="LEI5" s="46"/>
      <c r="LEJ5" s="46"/>
      <c r="LEK5" s="46"/>
      <c r="LEL5" s="46"/>
      <c r="LEM5" s="46"/>
      <c r="LEN5" s="46"/>
      <c r="LEO5" s="46"/>
      <c r="LEP5" s="46"/>
      <c r="LEQ5" s="46"/>
      <c r="LER5" s="46"/>
      <c r="LES5" s="46"/>
      <c r="LET5" s="46"/>
      <c r="LEU5" s="46"/>
      <c r="LEV5" s="46"/>
      <c r="LEW5" s="46"/>
      <c r="LEX5" s="46"/>
      <c r="LEY5" s="46"/>
      <c r="LEZ5" s="46"/>
      <c r="LFA5" s="46"/>
      <c r="LFB5" s="46"/>
      <c r="LFC5" s="46"/>
      <c r="LFD5" s="46"/>
      <c r="LFE5" s="46"/>
      <c r="LFF5" s="46"/>
      <c r="LFG5" s="46"/>
      <c r="LFH5" s="46"/>
      <c r="LFI5" s="46"/>
      <c r="LFJ5" s="46"/>
      <c r="LFK5" s="46"/>
      <c r="LFL5" s="46"/>
      <c r="LFM5" s="46"/>
      <c r="LFN5" s="46"/>
      <c r="LFO5" s="46"/>
      <c r="LFP5" s="46"/>
      <c r="LFQ5" s="46"/>
      <c r="LFR5" s="46"/>
      <c r="LFS5" s="46"/>
      <c r="LFT5" s="46"/>
      <c r="LFU5" s="46"/>
      <c r="LFV5" s="46"/>
      <c r="LFW5" s="46"/>
      <c r="LFX5" s="46"/>
      <c r="LFY5" s="46"/>
      <c r="LFZ5" s="46"/>
      <c r="LGA5" s="46"/>
      <c r="LGB5" s="46"/>
      <c r="LGC5" s="46"/>
      <c r="LGD5" s="46"/>
      <c r="LGE5" s="46"/>
      <c r="LGF5" s="46"/>
      <c r="LGG5" s="46"/>
      <c r="LGH5" s="46"/>
      <c r="LGI5" s="46"/>
      <c r="LGJ5" s="46"/>
      <c r="LGK5" s="46"/>
      <c r="LGL5" s="46"/>
      <c r="LGM5" s="46"/>
      <c r="LGN5" s="46"/>
      <c r="LGO5" s="46"/>
      <c r="LGP5" s="46"/>
      <c r="LGQ5" s="46"/>
      <c r="LGR5" s="46"/>
      <c r="LGS5" s="46"/>
      <c r="LGT5" s="46"/>
      <c r="LGU5" s="46"/>
      <c r="LGV5" s="46"/>
      <c r="LGW5" s="46"/>
      <c r="LGX5" s="46"/>
      <c r="LGY5" s="46"/>
      <c r="LGZ5" s="46"/>
      <c r="LHA5" s="46"/>
      <c r="LHB5" s="46"/>
      <c r="LHC5" s="46"/>
      <c r="LHD5" s="46"/>
      <c r="LHE5" s="46"/>
      <c r="LHF5" s="46"/>
      <c r="LHG5" s="46"/>
      <c r="LHH5" s="46"/>
      <c r="LHI5" s="46"/>
      <c r="LHJ5" s="46"/>
      <c r="LHK5" s="46"/>
      <c r="LHL5" s="46"/>
      <c r="LHM5" s="46"/>
      <c r="LHN5" s="46"/>
      <c r="LHO5" s="46"/>
      <c r="LHP5" s="46"/>
      <c r="LHQ5" s="46"/>
      <c r="LHR5" s="46"/>
      <c r="LHS5" s="46"/>
      <c r="LHT5" s="46"/>
      <c r="LHU5" s="46"/>
      <c r="LHV5" s="46"/>
      <c r="LHW5" s="46"/>
      <c r="LHX5" s="46"/>
      <c r="LHY5" s="46"/>
      <c r="LHZ5" s="46"/>
      <c r="LIA5" s="46"/>
      <c r="LIB5" s="46"/>
      <c r="LIC5" s="46"/>
      <c r="LID5" s="46"/>
      <c r="LIE5" s="46"/>
      <c r="LIF5" s="46"/>
      <c r="LIG5" s="46"/>
      <c r="LIH5" s="46"/>
      <c r="LII5" s="46"/>
      <c r="LIJ5" s="46"/>
      <c r="LIK5" s="46"/>
      <c r="LIL5" s="46"/>
      <c r="LIM5" s="46"/>
      <c r="LIN5" s="46"/>
      <c r="LIO5" s="46"/>
      <c r="LIP5" s="46"/>
      <c r="LIQ5" s="46"/>
      <c r="LIR5" s="46"/>
      <c r="LIS5" s="46"/>
      <c r="LIT5" s="46"/>
      <c r="LIU5" s="46"/>
      <c r="LIV5" s="46"/>
      <c r="LIW5" s="46"/>
      <c r="LIX5" s="46"/>
      <c r="LIY5" s="46"/>
      <c r="LIZ5" s="46"/>
      <c r="LJA5" s="46"/>
      <c r="LJB5" s="46"/>
      <c r="LJC5" s="46"/>
      <c r="LJD5" s="46"/>
      <c r="LJE5" s="46"/>
      <c r="LJF5" s="46"/>
      <c r="LJG5" s="46"/>
      <c r="LJH5" s="46"/>
      <c r="LJI5" s="46"/>
      <c r="LJJ5" s="46"/>
      <c r="LJK5" s="46"/>
      <c r="LJL5" s="46"/>
      <c r="LJM5" s="46"/>
      <c r="LJN5" s="46"/>
      <c r="LJO5" s="46"/>
      <c r="LJP5" s="46"/>
      <c r="LJQ5" s="46"/>
      <c r="LJR5" s="46"/>
      <c r="LJS5" s="46"/>
      <c r="LJT5" s="46"/>
      <c r="LJU5" s="46"/>
      <c r="LJV5" s="46"/>
      <c r="LJW5" s="46"/>
      <c r="LJX5" s="46"/>
      <c r="LJY5" s="46"/>
      <c r="LJZ5" s="46"/>
      <c r="LKA5" s="46"/>
      <c r="LKB5" s="46"/>
      <c r="LKC5" s="46"/>
      <c r="LKD5" s="46"/>
      <c r="LKE5" s="46"/>
      <c r="LKF5" s="46"/>
      <c r="LKG5" s="46"/>
      <c r="LKH5" s="46"/>
      <c r="LKI5" s="46"/>
      <c r="LKJ5" s="46"/>
      <c r="LKK5" s="46"/>
      <c r="LKL5" s="46"/>
      <c r="LKM5" s="46"/>
      <c r="LKN5" s="46"/>
      <c r="LKO5" s="46"/>
      <c r="LKP5" s="46"/>
      <c r="LKQ5" s="46"/>
      <c r="LKR5" s="46"/>
      <c r="LKS5" s="46"/>
      <c r="LKT5" s="46"/>
      <c r="LKU5" s="46"/>
      <c r="LKV5" s="46"/>
      <c r="LKW5" s="46"/>
      <c r="LKX5" s="46"/>
      <c r="LKY5" s="46"/>
      <c r="LKZ5" s="46"/>
      <c r="LLA5" s="46"/>
      <c r="LLB5" s="46"/>
      <c r="LLC5" s="46"/>
      <c r="LLD5" s="46"/>
      <c r="LLE5" s="46"/>
      <c r="LLF5" s="46"/>
      <c r="LLG5" s="46"/>
      <c r="LLH5" s="46"/>
      <c r="LLI5" s="46"/>
      <c r="LLJ5" s="46"/>
      <c r="LLK5" s="46"/>
      <c r="LLL5" s="46"/>
      <c r="LLM5" s="46"/>
      <c r="LLN5" s="46"/>
      <c r="LLO5" s="46"/>
      <c r="LLP5" s="46"/>
      <c r="LLQ5" s="46"/>
      <c r="LLR5" s="46"/>
      <c r="LLS5" s="46"/>
      <c r="LLT5" s="46"/>
      <c r="LLU5" s="46"/>
      <c r="LLV5" s="46"/>
      <c r="LLW5" s="46"/>
      <c r="LLX5" s="46"/>
      <c r="LLY5" s="46"/>
      <c r="LLZ5" s="46"/>
      <c r="LMA5" s="46"/>
      <c r="LMB5" s="46"/>
      <c r="LMC5" s="46"/>
      <c r="LMD5" s="46"/>
      <c r="LME5" s="46"/>
      <c r="LMF5" s="46"/>
      <c r="LMG5" s="46"/>
      <c r="LMH5" s="46"/>
      <c r="LMI5" s="46"/>
      <c r="LMJ5" s="46"/>
      <c r="LMK5" s="46"/>
      <c r="LML5" s="46"/>
      <c r="LMM5" s="46"/>
      <c r="LMN5" s="46"/>
      <c r="LMO5" s="46"/>
      <c r="LMP5" s="46"/>
      <c r="LMQ5" s="46"/>
      <c r="LMR5" s="46"/>
      <c r="LMS5" s="46"/>
      <c r="LMT5" s="46"/>
      <c r="LMU5" s="46"/>
      <c r="LMV5" s="46"/>
      <c r="LMW5" s="46"/>
      <c r="LMX5" s="46"/>
      <c r="LMY5" s="46"/>
      <c r="LMZ5" s="46"/>
      <c r="LNA5" s="46"/>
      <c r="LNB5" s="46"/>
      <c r="LNC5" s="46"/>
      <c r="LND5" s="46"/>
      <c r="LNE5" s="46"/>
      <c r="LNF5" s="46"/>
      <c r="LNG5" s="46"/>
      <c r="LNH5" s="46"/>
      <c r="LNI5" s="46"/>
      <c r="LNJ5" s="46"/>
      <c r="LNK5" s="46"/>
      <c r="LNL5" s="46"/>
      <c r="LNM5" s="46"/>
      <c r="LNN5" s="46"/>
      <c r="LNO5" s="46"/>
      <c r="LNP5" s="46"/>
      <c r="LNQ5" s="46"/>
      <c r="LNR5" s="46"/>
      <c r="LNS5" s="46"/>
      <c r="LNT5" s="46"/>
      <c r="LNU5" s="46"/>
      <c r="LNV5" s="46"/>
      <c r="LNW5" s="46"/>
      <c r="LNX5" s="46"/>
      <c r="LNY5" s="46"/>
      <c r="LNZ5" s="46"/>
      <c r="LOA5" s="46"/>
      <c r="LOB5" s="46"/>
      <c r="LOC5" s="46"/>
      <c r="LOD5" s="46"/>
      <c r="LOE5" s="46"/>
      <c r="LOF5" s="46"/>
      <c r="LOG5" s="46"/>
      <c r="LOH5" s="46"/>
      <c r="LOI5" s="46"/>
      <c r="LOJ5" s="46"/>
      <c r="LOK5" s="46"/>
      <c r="LOL5" s="46"/>
      <c r="LOM5" s="46"/>
      <c r="LON5" s="46"/>
      <c r="LOO5" s="46"/>
      <c r="LOP5" s="46"/>
      <c r="LOQ5" s="46"/>
      <c r="LOR5" s="46"/>
      <c r="LOS5" s="46"/>
      <c r="LOT5" s="46"/>
      <c r="LOU5" s="46"/>
      <c r="LOV5" s="46"/>
      <c r="LOW5" s="46"/>
      <c r="LOX5" s="46"/>
      <c r="LOY5" s="46"/>
      <c r="LOZ5" s="46"/>
      <c r="LPA5" s="46"/>
      <c r="LPB5" s="46"/>
      <c r="LPC5" s="46"/>
      <c r="LPD5" s="46"/>
      <c r="LPE5" s="46"/>
      <c r="LPF5" s="46"/>
      <c r="LPG5" s="46"/>
      <c r="LPH5" s="46"/>
      <c r="LPI5" s="46"/>
      <c r="LPJ5" s="46"/>
      <c r="LPK5" s="46"/>
      <c r="LPL5" s="46"/>
      <c r="LPM5" s="46"/>
      <c r="LPN5" s="46"/>
      <c r="LPO5" s="46"/>
      <c r="LPP5" s="46"/>
      <c r="LPQ5" s="46"/>
      <c r="LPR5" s="46"/>
      <c r="LPS5" s="46"/>
      <c r="LPT5" s="46"/>
      <c r="LPU5" s="46"/>
      <c r="LPV5" s="46"/>
      <c r="LPW5" s="46"/>
      <c r="LPX5" s="46"/>
      <c r="LPY5" s="46"/>
      <c r="LPZ5" s="46"/>
      <c r="LQA5" s="46"/>
      <c r="LQB5" s="46"/>
      <c r="LQC5" s="46"/>
      <c r="LQD5" s="46"/>
      <c r="LQE5" s="46"/>
      <c r="LQF5" s="46"/>
      <c r="LQG5" s="46"/>
      <c r="LQH5" s="46"/>
      <c r="LQI5" s="46"/>
      <c r="LQJ5" s="46"/>
      <c r="LQK5" s="46"/>
      <c r="LQL5" s="46"/>
      <c r="LQM5" s="46"/>
      <c r="LQN5" s="46"/>
      <c r="LQO5" s="46"/>
      <c r="LQP5" s="46"/>
      <c r="LQQ5" s="46"/>
      <c r="LQR5" s="46"/>
      <c r="LQS5" s="46"/>
      <c r="LQT5" s="46"/>
      <c r="LQU5" s="46"/>
      <c r="LQV5" s="46"/>
      <c r="LQW5" s="46"/>
      <c r="LQX5" s="46"/>
      <c r="LQY5" s="46"/>
      <c r="LQZ5" s="46"/>
      <c r="LRA5" s="46"/>
      <c r="LRB5" s="46"/>
      <c r="LRC5" s="46"/>
      <c r="LRD5" s="46"/>
      <c r="LRE5" s="46"/>
      <c r="LRF5" s="46"/>
      <c r="LRG5" s="46"/>
      <c r="LRH5" s="46"/>
      <c r="LRI5" s="46"/>
      <c r="LRJ5" s="46"/>
      <c r="LRK5" s="46"/>
      <c r="LRL5" s="46"/>
      <c r="LRM5" s="46"/>
      <c r="LRN5" s="46"/>
      <c r="LRO5" s="46"/>
      <c r="LRP5" s="46"/>
      <c r="LRQ5" s="46"/>
      <c r="LRR5" s="46"/>
      <c r="LRS5" s="46"/>
      <c r="LRT5" s="46"/>
      <c r="LRU5" s="46"/>
      <c r="LRV5" s="46"/>
      <c r="LRW5" s="46"/>
      <c r="LRX5" s="46"/>
      <c r="LRY5" s="46"/>
      <c r="LRZ5" s="46"/>
      <c r="LSA5" s="46"/>
      <c r="LSB5" s="46"/>
      <c r="LSC5" s="46"/>
      <c r="LSD5" s="46"/>
      <c r="LSE5" s="46"/>
      <c r="LSF5" s="46"/>
      <c r="LSG5" s="46"/>
      <c r="LSH5" s="46"/>
      <c r="LSI5" s="46"/>
      <c r="LSJ5" s="46"/>
      <c r="LSK5" s="46"/>
      <c r="LSL5" s="46"/>
      <c r="LSM5" s="46"/>
      <c r="LSN5" s="46"/>
      <c r="LSO5" s="46"/>
      <c r="LSP5" s="46"/>
      <c r="LSQ5" s="46"/>
      <c r="LSR5" s="46"/>
      <c r="LSS5" s="46"/>
      <c r="LST5" s="46"/>
      <c r="LSU5" s="46"/>
      <c r="LSV5" s="46"/>
      <c r="LSW5" s="46"/>
      <c r="LSX5" s="46"/>
      <c r="LSY5" s="46"/>
      <c r="LSZ5" s="46"/>
      <c r="LTA5" s="46"/>
      <c r="LTB5" s="46"/>
      <c r="LTC5" s="46"/>
      <c r="LTD5" s="46"/>
      <c r="LTE5" s="46"/>
      <c r="LTF5" s="46"/>
      <c r="LTG5" s="46"/>
      <c r="LTH5" s="46"/>
      <c r="LTI5" s="46"/>
      <c r="LTJ5" s="46"/>
      <c r="LTK5" s="46"/>
      <c r="LTL5" s="46"/>
      <c r="LTM5" s="46"/>
      <c r="LTN5" s="46"/>
      <c r="LTO5" s="46"/>
      <c r="LTP5" s="46"/>
      <c r="LTQ5" s="46"/>
      <c r="LTR5" s="46"/>
      <c r="LTS5" s="46"/>
      <c r="LTT5" s="46"/>
      <c r="LTU5" s="46"/>
      <c r="LTV5" s="46"/>
      <c r="LTW5" s="46"/>
      <c r="LTX5" s="46"/>
      <c r="LTY5" s="46"/>
      <c r="LTZ5" s="46"/>
      <c r="LUA5" s="46"/>
      <c r="LUB5" s="46"/>
      <c r="LUC5" s="46"/>
      <c r="LUD5" s="46"/>
      <c r="LUE5" s="46"/>
      <c r="LUF5" s="46"/>
      <c r="LUG5" s="46"/>
      <c r="LUH5" s="46"/>
      <c r="LUI5" s="46"/>
      <c r="LUJ5" s="46"/>
      <c r="LUK5" s="46"/>
      <c r="LUL5" s="46"/>
      <c r="LUM5" s="46"/>
      <c r="LUN5" s="46"/>
      <c r="LUO5" s="46"/>
      <c r="LUP5" s="46"/>
      <c r="LUQ5" s="46"/>
      <c r="LUR5" s="46"/>
      <c r="LUS5" s="46"/>
      <c r="LUT5" s="46"/>
      <c r="LUU5" s="46"/>
      <c r="LUV5" s="46"/>
      <c r="LUW5" s="46"/>
      <c r="LUX5" s="46"/>
      <c r="LUY5" s="46"/>
      <c r="LUZ5" s="46"/>
      <c r="LVA5" s="46"/>
      <c r="LVB5" s="46"/>
      <c r="LVC5" s="46"/>
      <c r="LVD5" s="46"/>
      <c r="LVE5" s="46"/>
      <c r="LVF5" s="46"/>
      <c r="LVG5" s="46"/>
      <c r="LVH5" s="46"/>
      <c r="LVI5" s="46"/>
      <c r="LVJ5" s="46"/>
      <c r="LVK5" s="46"/>
      <c r="LVL5" s="46"/>
      <c r="LVM5" s="46"/>
      <c r="LVN5" s="46"/>
      <c r="LVO5" s="46"/>
      <c r="LVP5" s="46"/>
      <c r="LVQ5" s="46"/>
      <c r="LVR5" s="46"/>
      <c r="LVS5" s="46"/>
      <c r="LVT5" s="46"/>
      <c r="LVU5" s="46"/>
      <c r="LVV5" s="46"/>
      <c r="LVW5" s="46"/>
      <c r="LVX5" s="46"/>
      <c r="LVY5" s="46"/>
      <c r="LVZ5" s="46"/>
      <c r="LWA5" s="46"/>
      <c r="LWB5" s="46"/>
      <c r="LWC5" s="46"/>
      <c r="LWD5" s="46"/>
      <c r="LWE5" s="46"/>
      <c r="LWF5" s="46"/>
      <c r="LWG5" s="46"/>
      <c r="LWH5" s="46"/>
      <c r="LWI5" s="46"/>
      <c r="LWJ5" s="46"/>
      <c r="LWK5" s="46"/>
      <c r="LWL5" s="46"/>
      <c r="LWM5" s="46"/>
      <c r="LWN5" s="46"/>
      <c r="LWO5" s="46"/>
      <c r="LWP5" s="46"/>
      <c r="LWQ5" s="46"/>
      <c r="LWR5" s="46"/>
      <c r="LWS5" s="46"/>
      <c r="LWT5" s="46"/>
      <c r="LWU5" s="46"/>
      <c r="LWV5" s="46"/>
      <c r="LWW5" s="46"/>
      <c r="LWX5" s="46"/>
      <c r="LWY5" s="46"/>
      <c r="LWZ5" s="46"/>
      <c r="LXA5" s="46"/>
      <c r="LXB5" s="46"/>
      <c r="LXC5" s="46"/>
      <c r="LXD5" s="46"/>
      <c r="LXE5" s="46"/>
      <c r="LXF5" s="46"/>
      <c r="LXG5" s="46"/>
      <c r="LXH5" s="46"/>
      <c r="LXI5" s="46"/>
      <c r="LXJ5" s="46"/>
      <c r="LXK5" s="46"/>
      <c r="LXL5" s="46"/>
      <c r="LXM5" s="46"/>
      <c r="LXN5" s="46"/>
      <c r="LXO5" s="46"/>
      <c r="LXP5" s="46"/>
      <c r="LXQ5" s="46"/>
      <c r="LXR5" s="46"/>
      <c r="LXS5" s="46"/>
      <c r="LXT5" s="46"/>
      <c r="LXU5" s="46"/>
      <c r="LXV5" s="46"/>
      <c r="LXW5" s="46"/>
      <c r="LXX5" s="46"/>
      <c r="LXY5" s="46"/>
      <c r="LXZ5" s="46"/>
      <c r="LYA5" s="46"/>
      <c r="LYB5" s="46"/>
      <c r="LYC5" s="46"/>
      <c r="LYD5" s="46"/>
      <c r="LYE5" s="46"/>
      <c r="LYF5" s="46"/>
      <c r="LYG5" s="46"/>
      <c r="LYH5" s="46"/>
      <c r="LYI5" s="46"/>
      <c r="LYJ5" s="46"/>
      <c r="LYK5" s="46"/>
      <c r="LYL5" s="46"/>
      <c r="LYM5" s="46"/>
      <c r="LYN5" s="46"/>
      <c r="LYO5" s="46"/>
      <c r="LYP5" s="46"/>
      <c r="LYQ5" s="46"/>
      <c r="LYR5" s="46"/>
      <c r="LYS5" s="46"/>
      <c r="LYT5" s="46"/>
      <c r="LYU5" s="46"/>
      <c r="LYV5" s="46"/>
      <c r="LYW5" s="46"/>
      <c r="LYX5" s="46"/>
      <c r="LYY5" s="46"/>
      <c r="LYZ5" s="46"/>
      <c r="LZA5" s="46"/>
      <c r="LZB5" s="46"/>
      <c r="LZC5" s="46"/>
      <c r="LZD5" s="46"/>
      <c r="LZE5" s="46"/>
      <c r="LZF5" s="46"/>
      <c r="LZG5" s="46"/>
      <c r="LZH5" s="46"/>
      <c r="LZI5" s="46"/>
      <c r="LZJ5" s="46"/>
      <c r="LZK5" s="46"/>
      <c r="LZL5" s="46"/>
      <c r="LZM5" s="46"/>
      <c r="LZN5" s="46"/>
      <c r="LZO5" s="46"/>
      <c r="LZP5" s="46"/>
      <c r="LZQ5" s="46"/>
      <c r="LZR5" s="46"/>
      <c r="LZS5" s="46"/>
      <c r="LZT5" s="46"/>
      <c r="LZU5" s="46"/>
      <c r="LZV5" s="46"/>
      <c r="LZW5" s="46"/>
      <c r="LZX5" s="46"/>
      <c r="LZY5" s="46"/>
      <c r="LZZ5" s="46"/>
      <c r="MAA5" s="46"/>
      <c r="MAB5" s="46"/>
      <c r="MAC5" s="46"/>
      <c r="MAD5" s="46"/>
      <c r="MAE5" s="46"/>
      <c r="MAF5" s="46"/>
      <c r="MAG5" s="46"/>
      <c r="MAH5" s="46"/>
      <c r="MAI5" s="46"/>
      <c r="MAJ5" s="46"/>
      <c r="MAK5" s="46"/>
      <c r="MAL5" s="46"/>
      <c r="MAM5" s="46"/>
      <c r="MAN5" s="46"/>
      <c r="MAO5" s="46"/>
      <c r="MAP5" s="46"/>
      <c r="MAQ5" s="46"/>
      <c r="MAR5" s="46"/>
      <c r="MAS5" s="46"/>
      <c r="MAT5" s="46"/>
      <c r="MAU5" s="46"/>
      <c r="MAV5" s="46"/>
      <c r="MAW5" s="46"/>
      <c r="MAX5" s="46"/>
      <c r="MAY5" s="46"/>
      <c r="MAZ5" s="46"/>
      <c r="MBA5" s="46"/>
      <c r="MBB5" s="46"/>
      <c r="MBC5" s="46"/>
      <c r="MBD5" s="46"/>
      <c r="MBE5" s="46"/>
      <c r="MBF5" s="46"/>
      <c r="MBG5" s="46"/>
      <c r="MBH5" s="46"/>
      <c r="MBI5" s="46"/>
      <c r="MBJ5" s="46"/>
      <c r="MBK5" s="46"/>
      <c r="MBL5" s="46"/>
      <c r="MBM5" s="46"/>
      <c r="MBN5" s="46"/>
      <c r="MBO5" s="46"/>
      <c r="MBP5" s="46"/>
      <c r="MBQ5" s="46"/>
      <c r="MBR5" s="46"/>
      <c r="MBS5" s="46"/>
      <c r="MBT5" s="46"/>
      <c r="MBU5" s="46"/>
      <c r="MBV5" s="46"/>
      <c r="MBW5" s="46"/>
      <c r="MBX5" s="46"/>
      <c r="MBY5" s="46"/>
      <c r="MBZ5" s="46"/>
      <c r="MCA5" s="46"/>
      <c r="MCB5" s="46"/>
      <c r="MCC5" s="46"/>
      <c r="MCD5" s="46"/>
      <c r="MCE5" s="46"/>
      <c r="MCF5" s="46"/>
      <c r="MCG5" s="46"/>
      <c r="MCH5" s="46"/>
      <c r="MCI5" s="46"/>
      <c r="MCJ5" s="46"/>
      <c r="MCK5" s="46"/>
      <c r="MCL5" s="46"/>
      <c r="MCM5" s="46"/>
      <c r="MCN5" s="46"/>
      <c r="MCO5" s="46"/>
      <c r="MCP5" s="46"/>
      <c r="MCQ5" s="46"/>
      <c r="MCR5" s="46"/>
      <c r="MCS5" s="46"/>
      <c r="MCT5" s="46"/>
      <c r="MCU5" s="46"/>
      <c r="MCV5" s="46"/>
      <c r="MCW5" s="46"/>
      <c r="MCX5" s="46"/>
      <c r="MCY5" s="46"/>
      <c r="MCZ5" s="46"/>
      <c r="MDA5" s="46"/>
      <c r="MDB5" s="46"/>
      <c r="MDC5" s="46"/>
      <c r="MDD5" s="46"/>
      <c r="MDE5" s="46"/>
      <c r="MDF5" s="46"/>
      <c r="MDG5" s="46"/>
      <c r="MDH5" s="46"/>
      <c r="MDI5" s="46"/>
      <c r="MDJ5" s="46"/>
      <c r="MDK5" s="46"/>
      <c r="MDL5" s="46"/>
      <c r="MDM5" s="46"/>
      <c r="MDN5" s="46"/>
      <c r="MDO5" s="46"/>
      <c r="MDP5" s="46"/>
      <c r="MDQ5" s="46"/>
      <c r="MDR5" s="46"/>
      <c r="MDS5" s="46"/>
      <c r="MDT5" s="46"/>
      <c r="MDU5" s="46"/>
      <c r="MDV5" s="46"/>
      <c r="MDW5" s="46"/>
      <c r="MDX5" s="46"/>
      <c r="MDY5" s="46"/>
      <c r="MDZ5" s="46"/>
      <c r="MEA5" s="46"/>
      <c r="MEB5" s="46"/>
      <c r="MEC5" s="46"/>
      <c r="MED5" s="46"/>
      <c r="MEE5" s="46"/>
      <c r="MEF5" s="46"/>
      <c r="MEG5" s="46"/>
      <c r="MEH5" s="46"/>
      <c r="MEI5" s="46"/>
      <c r="MEJ5" s="46"/>
      <c r="MEK5" s="46"/>
      <c r="MEL5" s="46"/>
      <c r="MEM5" s="46"/>
      <c r="MEN5" s="46"/>
      <c r="MEO5" s="46"/>
      <c r="MEP5" s="46"/>
      <c r="MEQ5" s="46"/>
      <c r="MER5" s="46"/>
      <c r="MES5" s="46"/>
      <c r="MET5" s="46"/>
      <c r="MEU5" s="46"/>
      <c r="MEV5" s="46"/>
      <c r="MEW5" s="46"/>
      <c r="MEX5" s="46"/>
      <c r="MEY5" s="46"/>
      <c r="MEZ5" s="46"/>
      <c r="MFA5" s="46"/>
      <c r="MFB5" s="46"/>
      <c r="MFC5" s="46"/>
      <c r="MFD5" s="46"/>
      <c r="MFE5" s="46"/>
      <c r="MFF5" s="46"/>
      <c r="MFG5" s="46"/>
      <c r="MFH5" s="46"/>
      <c r="MFI5" s="46"/>
      <c r="MFJ5" s="46"/>
      <c r="MFK5" s="46"/>
      <c r="MFL5" s="46"/>
      <c r="MFM5" s="46"/>
      <c r="MFN5" s="46"/>
      <c r="MFO5" s="46"/>
      <c r="MFP5" s="46"/>
      <c r="MFQ5" s="46"/>
      <c r="MFR5" s="46"/>
      <c r="MFS5" s="46"/>
      <c r="MFT5" s="46"/>
      <c r="MFU5" s="46"/>
      <c r="MFV5" s="46"/>
      <c r="MFW5" s="46"/>
      <c r="MFX5" s="46"/>
      <c r="MFY5" s="46"/>
      <c r="MFZ5" s="46"/>
      <c r="MGA5" s="46"/>
      <c r="MGB5" s="46"/>
      <c r="MGC5" s="46"/>
      <c r="MGD5" s="46"/>
      <c r="MGE5" s="46"/>
      <c r="MGF5" s="46"/>
      <c r="MGG5" s="46"/>
      <c r="MGH5" s="46"/>
      <c r="MGI5" s="46"/>
      <c r="MGJ5" s="46"/>
      <c r="MGK5" s="46"/>
      <c r="MGL5" s="46"/>
      <c r="MGM5" s="46"/>
      <c r="MGN5" s="46"/>
      <c r="MGO5" s="46"/>
      <c r="MGP5" s="46"/>
      <c r="MGQ5" s="46"/>
      <c r="MGR5" s="46"/>
      <c r="MGS5" s="46"/>
      <c r="MGT5" s="46"/>
      <c r="MGU5" s="46"/>
      <c r="MGV5" s="46"/>
      <c r="MGW5" s="46"/>
      <c r="MGX5" s="46"/>
      <c r="MGY5" s="46"/>
      <c r="MGZ5" s="46"/>
      <c r="MHA5" s="46"/>
      <c r="MHB5" s="46"/>
      <c r="MHC5" s="46"/>
      <c r="MHD5" s="46"/>
      <c r="MHE5" s="46"/>
      <c r="MHF5" s="46"/>
      <c r="MHG5" s="46"/>
      <c r="MHH5" s="46"/>
      <c r="MHI5" s="46"/>
      <c r="MHJ5" s="46"/>
      <c r="MHK5" s="46"/>
      <c r="MHL5" s="46"/>
      <c r="MHM5" s="46"/>
      <c r="MHN5" s="46"/>
      <c r="MHO5" s="46"/>
      <c r="MHP5" s="46"/>
      <c r="MHQ5" s="46"/>
      <c r="MHR5" s="46"/>
      <c r="MHS5" s="46"/>
      <c r="MHT5" s="46"/>
      <c r="MHU5" s="46"/>
      <c r="MHV5" s="46"/>
      <c r="MHW5" s="46"/>
      <c r="MHX5" s="46"/>
      <c r="MHY5" s="46"/>
      <c r="MHZ5" s="46"/>
      <c r="MIA5" s="46"/>
      <c r="MIB5" s="46"/>
      <c r="MIC5" s="46"/>
      <c r="MID5" s="46"/>
      <c r="MIE5" s="46"/>
      <c r="MIF5" s="46"/>
      <c r="MIG5" s="46"/>
      <c r="MIH5" s="46"/>
      <c r="MII5" s="46"/>
      <c r="MIJ5" s="46"/>
      <c r="MIK5" s="46"/>
      <c r="MIL5" s="46"/>
      <c r="MIM5" s="46"/>
      <c r="MIN5" s="46"/>
      <c r="MIO5" s="46"/>
      <c r="MIP5" s="46"/>
      <c r="MIQ5" s="46"/>
      <c r="MIR5" s="46"/>
      <c r="MIS5" s="46"/>
      <c r="MIT5" s="46"/>
      <c r="MIU5" s="46"/>
      <c r="MIV5" s="46"/>
      <c r="MIW5" s="46"/>
      <c r="MIX5" s="46"/>
      <c r="MIY5" s="46"/>
      <c r="MIZ5" s="46"/>
      <c r="MJA5" s="46"/>
      <c r="MJB5" s="46"/>
      <c r="MJC5" s="46"/>
      <c r="MJD5" s="46"/>
      <c r="MJE5" s="46"/>
      <c r="MJF5" s="46"/>
      <c r="MJG5" s="46"/>
      <c r="MJH5" s="46"/>
      <c r="MJI5" s="46"/>
      <c r="MJJ5" s="46"/>
      <c r="MJK5" s="46"/>
      <c r="MJL5" s="46"/>
      <c r="MJM5" s="46"/>
      <c r="MJN5" s="46"/>
      <c r="MJO5" s="46"/>
      <c r="MJP5" s="46"/>
      <c r="MJQ5" s="46"/>
      <c r="MJR5" s="46"/>
      <c r="MJS5" s="46"/>
      <c r="MJT5" s="46"/>
      <c r="MJU5" s="46"/>
      <c r="MJV5" s="46"/>
      <c r="MJW5" s="46"/>
      <c r="MJX5" s="46"/>
      <c r="MJY5" s="46"/>
      <c r="MJZ5" s="46"/>
      <c r="MKA5" s="46"/>
      <c r="MKB5" s="46"/>
      <c r="MKC5" s="46"/>
      <c r="MKD5" s="46"/>
      <c r="MKE5" s="46"/>
      <c r="MKF5" s="46"/>
      <c r="MKG5" s="46"/>
      <c r="MKH5" s="46"/>
      <c r="MKI5" s="46"/>
      <c r="MKJ5" s="46"/>
      <c r="MKK5" s="46"/>
      <c r="MKL5" s="46"/>
      <c r="MKM5" s="46"/>
      <c r="MKN5" s="46"/>
      <c r="MKO5" s="46"/>
      <c r="MKP5" s="46"/>
      <c r="MKQ5" s="46"/>
      <c r="MKR5" s="46"/>
      <c r="MKS5" s="46"/>
      <c r="MKT5" s="46"/>
      <c r="MKU5" s="46"/>
      <c r="MKV5" s="46"/>
      <c r="MKW5" s="46"/>
      <c r="MKX5" s="46"/>
      <c r="MKY5" s="46"/>
      <c r="MKZ5" s="46"/>
      <c r="MLA5" s="46"/>
      <c r="MLB5" s="46"/>
      <c r="MLC5" s="46"/>
      <c r="MLD5" s="46"/>
      <c r="MLE5" s="46"/>
      <c r="MLF5" s="46"/>
      <c r="MLG5" s="46"/>
      <c r="MLH5" s="46"/>
      <c r="MLI5" s="46"/>
      <c r="MLJ5" s="46"/>
      <c r="MLK5" s="46"/>
      <c r="MLL5" s="46"/>
      <c r="MLM5" s="46"/>
      <c r="MLN5" s="46"/>
      <c r="MLO5" s="46"/>
      <c r="MLP5" s="46"/>
      <c r="MLQ5" s="46"/>
      <c r="MLR5" s="46"/>
      <c r="MLS5" s="46"/>
      <c r="MLT5" s="46"/>
      <c r="MLU5" s="46"/>
      <c r="MLV5" s="46"/>
      <c r="MLW5" s="46"/>
      <c r="MLX5" s="46"/>
      <c r="MLY5" s="46"/>
      <c r="MLZ5" s="46"/>
      <c r="MMA5" s="46"/>
      <c r="MMB5" s="46"/>
      <c r="MMC5" s="46"/>
      <c r="MMD5" s="46"/>
      <c r="MME5" s="46"/>
      <c r="MMF5" s="46"/>
      <c r="MMG5" s="46"/>
      <c r="MMH5" s="46"/>
      <c r="MMI5" s="46"/>
      <c r="MMJ5" s="46"/>
      <c r="MMK5" s="46"/>
      <c r="MML5" s="46"/>
      <c r="MMM5" s="46"/>
      <c r="MMN5" s="46"/>
      <c r="MMO5" s="46"/>
      <c r="MMP5" s="46"/>
      <c r="MMQ5" s="46"/>
      <c r="MMR5" s="46"/>
      <c r="MMS5" s="46"/>
      <c r="MMT5" s="46"/>
      <c r="MMU5" s="46"/>
      <c r="MMV5" s="46"/>
      <c r="MMW5" s="46"/>
      <c r="MMX5" s="46"/>
      <c r="MMY5" s="46"/>
      <c r="MMZ5" s="46"/>
      <c r="MNA5" s="46"/>
      <c r="MNB5" s="46"/>
      <c r="MNC5" s="46"/>
      <c r="MND5" s="46"/>
      <c r="MNE5" s="46"/>
      <c r="MNF5" s="46"/>
      <c r="MNG5" s="46"/>
      <c r="MNH5" s="46"/>
      <c r="MNI5" s="46"/>
      <c r="MNJ5" s="46"/>
      <c r="MNK5" s="46"/>
      <c r="MNL5" s="46"/>
      <c r="MNM5" s="46"/>
      <c r="MNN5" s="46"/>
      <c r="MNO5" s="46"/>
      <c r="MNP5" s="46"/>
      <c r="MNQ5" s="46"/>
      <c r="MNR5" s="46"/>
      <c r="MNS5" s="46"/>
      <c r="MNT5" s="46"/>
      <c r="MNU5" s="46"/>
      <c r="MNV5" s="46"/>
      <c r="MNW5" s="46"/>
      <c r="MNX5" s="46"/>
      <c r="MNY5" s="46"/>
      <c r="MNZ5" s="46"/>
      <c r="MOA5" s="46"/>
      <c r="MOB5" s="46"/>
      <c r="MOC5" s="46"/>
      <c r="MOD5" s="46"/>
      <c r="MOE5" s="46"/>
      <c r="MOF5" s="46"/>
      <c r="MOG5" s="46"/>
      <c r="MOH5" s="46"/>
      <c r="MOI5" s="46"/>
      <c r="MOJ5" s="46"/>
      <c r="MOK5" s="46"/>
      <c r="MOL5" s="46"/>
      <c r="MOM5" s="46"/>
      <c r="MON5" s="46"/>
      <c r="MOO5" s="46"/>
      <c r="MOP5" s="46"/>
      <c r="MOQ5" s="46"/>
      <c r="MOR5" s="46"/>
      <c r="MOS5" s="46"/>
      <c r="MOT5" s="46"/>
      <c r="MOU5" s="46"/>
      <c r="MOV5" s="46"/>
      <c r="MOW5" s="46"/>
      <c r="MOX5" s="46"/>
      <c r="MOY5" s="46"/>
      <c r="MOZ5" s="46"/>
      <c r="MPA5" s="46"/>
      <c r="MPB5" s="46"/>
      <c r="MPC5" s="46"/>
      <c r="MPD5" s="46"/>
      <c r="MPE5" s="46"/>
      <c r="MPF5" s="46"/>
      <c r="MPG5" s="46"/>
      <c r="MPH5" s="46"/>
      <c r="MPI5" s="46"/>
      <c r="MPJ5" s="46"/>
      <c r="MPK5" s="46"/>
      <c r="MPL5" s="46"/>
      <c r="MPM5" s="46"/>
      <c r="MPN5" s="46"/>
      <c r="MPO5" s="46"/>
      <c r="MPP5" s="46"/>
      <c r="MPQ5" s="46"/>
      <c r="MPR5" s="46"/>
      <c r="MPS5" s="46"/>
      <c r="MPT5" s="46"/>
      <c r="MPU5" s="46"/>
      <c r="MPV5" s="46"/>
      <c r="MPW5" s="46"/>
      <c r="MPX5" s="46"/>
      <c r="MPY5" s="46"/>
      <c r="MPZ5" s="46"/>
      <c r="MQA5" s="46"/>
      <c r="MQB5" s="46"/>
      <c r="MQC5" s="46"/>
      <c r="MQD5" s="46"/>
      <c r="MQE5" s="46"/>
      <c r="MQF5" s="46"/>
      <c r="MQG5" s="46"/>
      <c r="MQH5" s="46"/>
      <c r="MQI5" s="46"/>
      <c r="MQJ5" s="46"/>
      <c r="MQK5" s="46"/>
      <c r="MQL5" s="46"/>
      <c r="MQM5" s="46"/>
      <c r="MQN5" s="46"/>
      <c r="MQO5" s="46"/>
      <c r="MQP5" s="46"/>
      <c r="MQQ5" s="46"/>
      <c r="MQR5" s="46"/>
      <c r="MQS5" s="46"/>
      <c r="MQT5" s="46"/>
      <c r="MQU5" s="46"/>
      <c r="MQV5" s="46"/>
      <c r="MQW5" s="46"/>
      <c r="MQX5" s="46"/>
      <c r="MQY5" s="46"/>
      <c r="MQZ5" s="46"/>
      <c r="MRA5" s="46"/>
      <c r="MRB5" s="46"/>
      <c r="MRC5" s="46"/>
      <c r="MRD5" s="46"/>
      <c r="MRE5" s="46"/>
      <c r="MRF5" s="46"/>
      <c r="MRG5" s="46"/>
      <c r="MRH5" s="46"/>
      <c r="MRI5" s="46"/>
      <c r="MRJ5" s="46"/>
      <c r="MRK5" s="46"/>
      <c r="MRL5" s="46"/>
      <c r="MRM5" s="46"/>
      <c r="MRN5" s="46"/>
      <c r="MRO5" s="46"/>
      <c r="MRP5" s="46"/>
      <c r="MRQ5" s="46"/>
      <c r="MRR5" s="46"/>
      <c r="MRS5" s="46"/>
      <c r="MRT5" s="46"/>
      <c r="MRU5" s="46"/>
      <c r="MRV5" s="46"/>
      <c r="MRW5" s="46"/>
      <c r="MRX5" s="46"/>
      <c r="MRY5" s="46"/>
      <c r="MRZ5" s="46"/>
      <c r="MSA5" s="46"/>
      <c r="MSB5" s="46"/>
      <c r="MSC5" s="46"/>
      <c r="MSD5" s="46"/>
      <c r="MSE5" s="46"/>
      <c r="MSF5" s="46"/>
      <c r="MSG5" s="46"/>
      <c r="MSH5" s="46"/>
      <c r="MSI5" s="46"/>
      <c r="MSJ5" s="46"/>
      <c r="MSK5" s="46"/>
      <c r="MSL5" s="46"/>
      <c r="MSM5" s="46"/>
      <c r="MSN5" s="46"/>
      <c r="MSO5" s="46"/>
      <c r="MSP5" s="46"/>
      <c r="MSQ5" s="46"/>
      <c r="MSR5" s="46"/>
      <c r="MSS5" s="46"/>
      <c r="MST5" s="46"/>
      <c r="MSU5" s="46"/>
      <c r="MSV5" s="46"/>
      <c r="MSW5" s="46"/>
      <c r="MSX5" s="46"/>
      <c r="MSY5" s="46"/>
      <c r="MSZ5" s="46"/>
      <c r="MTA5" s="46"/>
      <c r="MTB5" s="46"/>
      <c r="MTC5" s="46"/>
      <c r="MTD5" s="46"/>
      <c r="MTE5" s="46"/>
      <c r="MTF5" s="46"/>
      <c r="MTG5" s="46"/>
      <c r="MTH5" s="46"/>
      <c r="MTI5" s="46"/>
      <c r="MTJ5" s="46"/>
      <c r="MTK5" s="46"/>
      <c r="MTL5" s="46"/>
      <c r="MTM5" s="46"/>
      <c r="MTN5" s="46"/>
      <c r="MTO5" s="46"/>
      <c r="MTP5" s="46"/>
      <c r="MTQ5" s="46"/>
      <c r="MTR5" s="46"/>
      <c r="MTS5" s="46"/>
      <c r="MTT5" s="46"/>
      <c r="MTU5" s="46"/>
      <c r="MTV5" s="46"/>
      <c r="MTW5" s="46"/>
      <c r="MTX5" s="46"/>
      <c r="MTY5" s="46"/>
      <c r="MTZ5" s="46"/>
      <c r="MUA5" s="46"/>
      <c r="MUB5" s="46"/>
      <c r="MUC5" s="46"/>
      <c r="MUD5" s="46"/>
      <c r="MUE5" s="46"/>
      <c r="MUF5" s="46"/>
      <c r="MUG5" s="46"/>
      <c r="MUH5" s="46"/>
      <c r="MUI5" s="46"/>
      <c r="MUJ5" s="46"/>
      <c r="MUK5" s="46"/>
      <c r="MUL5" s="46"/>
      <c r="MUM5" s="46"/>
      <c r="MUN5" s="46"/>
      <c r="MUO5" s="46"/>
      <c r="MUP5" s="46"/>
      <c r="MUQ5" s="46"/>
      <c r="MUR5" s="46"/>
      <c r="MUS5" s="46"/>
      <c r="MUT5" s="46"/>
      <c r="MUU5" s="46"/>
      <c r="MUV5" s="46"/>
      <c r="MUW5" s="46"/>
      <c r="MUX5" s="46"/>
      <c r="MUY5" s="46"/>
      <c r="MUZ5" s="46"/>
      <c r="MVA5" s="46"/>
      <c r="MVB5" s="46"/>
      <c r="MVC5" s="46"/>
      <c r="MVD5" s="46"/>
      <c r="MVE5" s="46"/>
      <c r="MVF5" s="46"/>
      <c r="MVG5" s="46"/>
      <c r="MVH5" s="46"/>
      <c r="MVI5" s="46"/>
      <c r="MVJ5" s="46"/>
      <c r="MVK5" s="46"/>
      <c r="MVL5" s="46"/>
      <c r="MVM5" s="46"/>
      <c r="MVN5" s="46"/>
      <c r="MVO5" s="46"/>
      <c r="MVP5" s="46"/>
      <c r="MVQ5" s="46"/>
      <c r="MVR5" s="46"/>
      <c r="MVS5" s="46"/>
      <c r="MVT5" s="46"/>
      <c r="MVU5" s="46"/>
      <c r="MVV5" s="46"/>
      <c r="MVW5" s="46"/>
      <c r="MVX5" s="46"/>
      <c r="MVY5" s="46"/>
      <c r="MVZ5" s="46"/>
      <c r="MWA5" s="46"/>
      <c r="MWB5" s="46"/>
      <c r="MWC5" s="46"/>
      <c r="MWD5" s="46"/>
      <c r="MWE5" s="46"/>
      <c r="MWF5" s="46"/>
      <c r="MWG5" s="46"/>
      <c r="MWH5" s="46"/>
      <c r="MWI5" s="46"/>
      <c r="MWJ5" s="46"/>
      <c r="MWK5" s="46"/>
      <c r="MWL5" s="46"/>
      <c r="MWM5" s="46"/>
      <c r="MWN5" s="46"/>
      <c r="MWO5" s="46"/>
      <c r="MWP5" s="46"/>
      <c r="MWQ5" s="46"/>
      <c r="MWR5" s="46"/>
      <c r="MWS5" s="46"/>
      <c r="MWT5" s="46"/>
      <c r="MWU5" s="46"/>
      <c r="MWV5" s="46"/>
      <c r="MWW5" s="46"/>
      <c r="MWX5" s="46"/>
      <c r="MWY5" s="46"/>
      <c r="MWZ5" s="46"/>
      <c r="MXA5" s="46"/>
      <c r="MXB5" s="46"/>
      <c r="MXC5" s="46"/>
      <c r="MXD5" s="46"/>
      <c r="MXE5" s="46"/>
      <c r="MXF5" s="46"/>
      <c r="MXG5" s="46"/>
      <c r="MXH5" s="46"/>
      <c r="MXI5" s="46"/>
      <c r="MXJ5" s="46"/>
      <c r="MXK5" s="46"/>
      <c r="MXL5" s="46"/>
      <c r="MXM5" s="46"/>
      <c r="MXN5" s="46"/>
      <c r="MXO5" s="46"/>
      <c r="MXP5" s="46"/>
      <c r="MXQ5" s="46"/>
      <c r="MXR5" s="46"/>
      <c r="MXS5" s="46"/>
      <c r="MXT5" s="46"/>
      <c r="MXU5" s="46"/>
      <c r="MXV5" s="46"/>
      <c r="MXW5" s="46"/>
      <c r="MXX5" s="46"/>
      <c r="MXY5" s="46"/>
      <c r="MXZ5" s="46"/>
      <c r="MYA5" s="46"/>
      <c r="MYB5" s="46"/>
      <c r="MYC5" s="46"/>
      <c r="MYD5" s="46"/>
      <c r="MYE5" s="46"/>
      <c r="MYF5" s="46"/>
      <c r="MYG5" s="46"/>
      <c r="MYH5" s="46"/>
      <c r="MYI5" s="46"/>
      <c r="MYJ5" s="46"/>
      <c r="MYK5" s="46"/>
      <c r="MYL5" s="46"/>
      <c r="MYM5" s="46"/>
      <c r="MYN5" s="46"/>
      <c r="MYO5" s="46"/>
      <c r="MYP5" s="46"/>
      <c r="MYQ5" s="46"/>
      <c r="MYR5" s="46"/>
      <c r="MYS5" s="46"/>
      <c r="MYT5" s="46"/>
      <c r="MYU5" s="46"/>
      <c r="MYV5" s="46"/>
      <c r="MYW5" s="46"/>
      <c r="MYX5" s="46"/>
      <c r="MYY5" s="46"/>
      <c r="MYZ5" s="46"/>
      <c r="MZA5" s="46"/>
      <c r="MZB5" s="46"/>
      <c r="MZC5" s="46"/>
      <c r="MZD5" s="46"/>
      <c r="MZE5" s="46"/>
      <c r="MZF5" s="46"/>
      <c r="MZG5" s="46"/>
      <c r="MZH5" s="46"/>
      <c r="MZI5" s="46"/>
      <c r="MZJ5" s="46"/>
      <c r="MZK5" s="46"/>
      <c r="MZL5" s="46"/>
      <c r="MZM5" s="46"/>
      <c r="MZN5" s="46"/>
      <c r="MZO5" s="46"/>
      <c r="MZP5" s="46"/>
      <c r="MZQ5" s="46"/>
      <c r="MZR5" s="46"/>
      <c r="MZS5" s="46"/>
      <c r="MZT5" s="46"/>
      <c r="MZU5" s="46"/>
      <c r="MZV5" s="46"/>
      <c r="MZW5" s="46"/>
      <c r="MZX5" s="46"/>
      <c r="MZY5" s="46"/>
      <c r="MZZ5" s="46"/>
      <c r="NAA5" s="46"/>
      <c r="NAB5" s="46"/>
      <c r="NAC5" s="46"/>
      <c r="NAD5" s="46"/>
      <c r="NAE5" s="46"/>
      <c r="NAF5" s="46"/>
      <c r="NAG5" s="46"/>
      <c r="NAH5" s="46"/>
      <c r="NAI5" s="46"/>
      <c r="NAJ5" s="46"/>
      <c r="NAK5" s="46"/>
      <c r="NAL5" s="46"/>
      <c r="NAM5" s="46"/>
      <c r="NAN5" s="46"/>
      <c r="NAO5" s="46"/>
      <c r="NAP5" s="46"/>
      <c r="NAQ5" s="46"/>
      <c r="NAR5" s="46"/>
      <c r="NAS5" s="46"/>
      <c r="NAT5" s="46"/>
      <c r="NAU5" s="46"/>
      <c r="NAV5" s="46"/>
      <c r="NAW5" s="46"/>
      <c r="NAX5" s="46"/>
      <c r="NAY5" s="46"/>
      <c r="NAZ5" s="46"/>
      <c r="NBA5" s="46"/>
      <c r="NBB5" s="46"/>
      <c r="NBC5" s="46"/>
      <c r="NBD5" s="46"/>
      <c r="NBE5" s="46"/>
      <c r="NBF5" s="46"/>
      <c r="NBG5" s="46"/>
      <c r="NBH5" s="46"/>
      <c r="NBI5" s="46"/>
      <c r="NBJ5" s="46"/>
      <c r="NBK5" s="46"/>
      <c r="NBL5" s="46"/>
      <c r="NBM5" s="46"/>
      <c r="NBN5" s="46"/>
      <c r="NBO5" s="46"/>
      <c r="NBP5" s="46"/>
      <c r="NBQ5" s="46"/>
      <c r="NBR5" s="46"/>
      <c r="NBS5" s="46"/>
      <c r="NBT5" s="46"/>
      <c r="NBU5" s="46"/>
      <c r="NBV5" s="46"/>
      <c r="NBW5" s="46"/>
      <c r="NBX5" s="46"/>
      <c r="NBY5" s="46"/>
      <c r="NBZ5" s="46"/>
      <c r="NCA5" s="46"/>
      <c r="NCB5" s="46"/>
      <c r="NCC5" s="46"/>
      <c r="NCD5" s="46"/>
      <c r="NCE5" s="46"/>
      <c r="NCF5" s="46"/>
      <c r="NCG5" s="46"/>
      <c r="NCH5" s="46"/>
      <c r="NCI5" s="46"/>
      <c r="NCJ5" s="46"/>
      <c r="NCK5" s="46"/>
      <c r="NCL5" s="46"/>
      <c r="NCM5" s="46"/>
      <c r="NCN5" s="46"/>
      <c r="NCO5" s="46"/>
      <c r="NCP5" s="46"/>
      <c r="NCQ5" s="46"/>
      <c r="NCR5" s="46"/>
      <c r="NCS5" s="46"/>
      <c r="NCT5" s="46"/>
      <c r="NCU5" s="46"/>
      <c r="NCV5" s="46"/>
      <c r="NCW5" s="46"/>
      <c r="NCX5" s="46"/>
      <c r="NCY5" s="46"/>
      <c r="NCZ5" s="46"/>
      <c r="NDA5" s="46"/>
      <c r="NDB5" s="46"/>
      <c r="NDC5" s="46"/>
      <c r="NDD5" s="46"/>
      <c r="NDE5" s="46"/>
      <c r="NDF5" s="46"/>
      <c r="NDG5" s="46"/>
      <c r="NDH5" s="46"/>
      <c r="NDI5" s="46"/>
      <c r="NDJ5" s="46"/>
      <c r="NDK5" s="46"/>
      <c r="NDL5" s="46"/>
      <c r="NDM5" s="46"/>
      <c r="NDN5" s="46"/>
      <c r="NDO5" s="46"/>
      <c r="NDP5" s="46"/>
      <c r="NDQ5" s="46"/>
      <c r="NDR5" s="46"/>
      <c r="NDS5" s="46"/>
      <c r="NDT5" s="46"/>
      <c r="NDU5" s="46"/>
      <c r="NDV5" s="46"/>
      <c r="NDW5" s="46"/>
      <c r="NDX5" s="46"/>
      <c r="NDY5" s="46"/>
      <c r="NDZ5" s="46"/>
      <c r="NEA5" s="46"/>
      <c r="NEB5" s="46"/>
      <c r="NEC5" s="46"/>
      <c r="NED5" s="46"/>
      <c r="NEE5" s="46"/>
      <c r="NEF5" s="46"/>
      <c r="NEG5" s="46"/>
      <c r="NEH5" s="46"/>
      <c r="NEI5" s="46"/>
      <c r="NEJ5" s="46"/>
      <c r="NEK5" s="46"/>
      <c r="NEL5" s="46"/>
      <c r="NEM5" s="46"/>
      <c r="NEN5" s="46"/>
      <c r="NEO5" s="46"/>
      <c r="NEP5" s="46"/>
      <c r="NEQ5" s="46"/>
      <c r="NER5" s="46"/>
      <c r="NES5" s="46"/>
      <c r="NET5" s="46"/>
      <c r="NEU5" s="46"/>
      <c r="NEV5" s="46"/>
      <c r="NEW5" s="46"/>
      <c r="NEX5" s="46"/>
      <c r="NEY5" s="46"/>
      <c r="NEZ5" s="46"/>
      <c r="NFA5" s="46"/>
      <c r="NFB5" s="46"/>
      <c r="NFC5" s="46"/>
      <c r="NFD5" s="46"/>
      <c r="NFE5" s="46"/>
      <c r="NFF5" s="46"/>
      <c r="NFG5" s="46"/>
      <c r="NFH5" s="46"/>
      <c r="NFI5" s="46"/>
      <c r="NFJ5" s="46"/>
      <c r="NFK5" s="46"/>
      <c r="NFL5" s="46"/>
      <c r="NFM5" s="46"/>
      <c r="NFN5" s="46"/>
      <c r="NFO5" s="46"/>
      <c r="NFP5" s="46"/>
      <c r="NFQ5" s="46"/>
      <c r="NFR5" s="46"/>
      <c r="NFS5" s="46"/>
      <c r="NFT5" s="46"/>
      <c r="NFU5" s="46"/>
      <c r="NFV5" s="46"/>
      <c r="NFW5" s="46"/>
      <c r="NFX5" s="46"/>
      <c r="NFY5" s="46"/>
      <c r="NFZ5" s="46"/>
      <c r="NGA5" s="46"/>
      <c r="NGB5" s="46"/>
      <c r="NGC5" s="46"/>
      <c r="NGD5" s="46"/>
      <c r="NGE5" s="46"/>
      <c r="NGF5" s="46"/>
      <c r="NGG5" s="46"/>
      <c r="NGH5" s="46"/>
      <c r="NGI5" s="46"/>
      <c r="NGJ5" s="46"/>
      <c r="NGK5" s="46"/>
      <c r="NGL5" s="46"/>
      <c r="NGM5" s="46"/>
      <c r="NGN5" s="46"/>
      <c r="NGO5" s="46"/>
      <c r="NGP5" s="46"/>
      <c r="NGQ5" s="46"/>
      <c r="NGR5" s="46"/>
      <c r="NGS5" s="46"/>
      <c r="NGT5" s="46"/>
      <c r="NGU5" s="46"/>
      <c r="NGV5" s="46"/>
      <c r="NGW5" s="46"/>
      <c r="NGX5" s="46"/>
      <c r="NGY5" s="46"/>
      <c r="NGZ5" s="46"/>
      <c r="NHA5" s="46"/>
      <c r="NHB5" s="46"/>
      <c r="NHC5" s="46"/>
      <c r="NHD5" s="46"/>
      <c r="NHE5" s="46"/>
      <c r="NHF5" s="46"/>
      <c r="NHG5" s="46"/>
      <c r="NHH5" s="46"/>
      <c r="NHI5" s="46"/>
      <c r="NHJ5" s="46"/>
      <c r="NHK5" s="46"/>
      <c r="NHL5" s="46"/>
      <c r="NHM5" s="46"/>
      <c r="NHN5" s="46"/>
      <c r="NHO5" s="46"/>
      <c r="NHP5" s="46"/>
      <c r="NHQ5" s="46"/>
      <c r="NHR5" s="46"/>
      <c r="NHS5" s="46"/>
      <c r="NHT5" s="46"/>
      <c r="NHU5" s="46"/>
      <c r="NHV5" s="46"/>
      <c r="NHW5" s="46"/>
      <c r="NHX5" s="46"/>
      <c r="NHY5" s="46"/>
      <c r="NHZ5" s="46"/>
      <c r="NIA5" s="46"/>
      <c r="NIB5" s="46"/>
      <c r="NIC5" s="46"/>
      <c r="NID5" s="46"/>
      <c r="NIE5" s="46"/>
      <c r="NIF5" s="46"/>
      <c r="NIG5" s="46"/>
      <c r="NIH5" s="46"/>
      <c r="NII5" s="46"/>
      <c r="NIJ5" s="46"/>
      <c r="NIK5" s="46"/>
      <c r="NIL5" s="46"/>
      <c r="NIM5" s="46"/>
      <c r="NIN5" s="46"/>
      <c r="NIO5" s="46"/>
      <c r="NIP5" s="46"/>
      <c r="NIQ5" s="46"/>
      <c r="NIR5" s="46"/>
      <c r="NIS5" s="46"/>
      <c r="NIT5" s="46"/>
      <c r="NIU5" s="46"/>
      <c r="NIV5" s="46"/>
      <c r="NIW5" s="46"/>
      <c r="NIX5" s="46"/>
      <c r="NIY5" s="46"/>
      <c r="NIZ5" s="46"/>
      <c r="NJA5" s="46"/>
      <c r="NJB5" s="46"/>
      <c r="NJC5" s="46"/>
      <c r="NJD5" s="46"/>
      <c r="NJE5" s="46"/>
      <c r="NJF5" s="46"/>
      <c r="NJG5" s="46"/>
      <c r="NJH5" s="46"/>
      <c r="NJI5" s="46"/>
      <c r="NJJ5" s="46"/>
      <c r="NJK5" s="46"/>
      <c r="NJL5" s="46"/>
      <c r="NJM5" s="46"/>
      <c r="NJN5" s="46"/>
      <c r="NJO5" s="46"/>
      <c r="NJP5" s="46"/>
      <c r="NJQ5" s="46"/>
      <c r="NJR5" s="46"/>
      <c r="NJS5" s="46"/>
      <c r="NJT5" s="46"/>
      <c r="NJU5" s="46"/>
      <c r="NJV5" s="46"/>
      <c r="NJW5" s="46"/>
      <c r="NJX5" s="46"/>
      <c r="NJY5" s="46"/>
      <c r="NJZ5" s="46"/>
      <c r="NKA5" s="46"/>
      <c r="NKB5" s="46"/>
      <c r="NKC5" s="46"/>
      <c r="NKD5" s="46"/>
      <c r="NKE5" s="46"/>
      <c r="NKF5" s="46"/>
      <c r="NKG5" s="46"/>
      <c r="NKH5" s="46"/>
      <c r="NKI5" s="46"/>
      <c r="NKJ5" s="46"/>
      <c r="NKK5" s="46"/>
      <c r="NKL5" s="46"/>
      <c r="NKM5" s="46"/>
      <c r="NKN5" s="46"/>
      <c r="NKO5" s="46"/>
      <c r="NKP5" s="46"/>
      <c r="NKQ5" s="46"/>
      <c r="NKR5" s="46"/>
      <c r="NKS5" s="46"/>
      <c r="NKT5" s="46"/>
      <c r="NKU5" s="46"/>
      <c r="NKV5" s="46"/>
      <c r="NKW5" s="46"/>
      <c r="NKX5" s="46"/>
      <c r="NKY5" s="46"/>
      <c r="NKZ5" s="46"/>
      <c r="NLA5" s="46"/>
      <c r="NLB5" s="46"/>
      <c r="NLC5" s="46"/>
      <c r="NLD5" s="46"/>
      <c r="NLE5" s="46"/>
      <c r="NLF5" s="46"/>
      <c r="NLG5" s="46"/>
      <c r="NLH5" s="46"/>
      <c r="NLI5" s="46"/>
      <c r="NLJ5" s="46"/>
      <c r="NLK5" s="46"/>
      <c r="NLL5" s="46"/>
      <c r="NLM5" s="46"/>
      <c r="NLN5" s="46"/>
      <c r="NLO5" s="46"/>
      <c r="NLP5" s="46"/>
      <c r="NLQ5" s="46"/>
      <c r="NLR5" s="46"/>
      <c r="NLS5" s="46"/>
      <c r="NLT5" s="46"/>
      <c r="NLU5" s="46"/>
      <c r="NLV5" s="46"/>
      <c r="NLW5" s="46"/>
      <c r="NLX5" s="46"/>
      <c r="NLY5" s="46"/>
      <c r="NLZ5" s="46"/>
      <c r="NMA5" s="46"/>
      <c r="NMB5" s="46"/>
      <c r="NMC5" s="46"/>
      <c r="NMD5" s="46"/>
      <c r="NME5" s="46"/>
      <c r="NMF5" s="46"/>
      <c r="NMG5" s="46"/>
      <c r="NMH5" s="46"/>
      <c r="NMI5" s="46"/>
      <c r="NMJ5" s="46"/>
      <c r="NMK5" s="46"/>
      <c r="NML5" s="46"/>
      <c r="NMM5" s="46"/>
      <c r="NMN5" s="46"/>
      <c r="NMO5" s="46"/>
      <c r="NMP5" s="46"/>
      <c r="NMQ5" s="46"/>
      <c r="NMR5" s="46"/>
      <c r="NMS5" s="46"/>
      <c r="NMT5" s="46"/>
      <c r="NMU5" s="46"/>
      <c r="NMV5" s="46"/>
      <c r="NMW5" s="46"/>
      <c r="NMX5" s="46"/>
      <c r="NMY5" s="46"/>
      <c r="NMZ5" s="46"/>
      <c r="NNA5" s="46"/>
      <c r="NNB5" s="46"/>
      <c r="NNC5" s="46"/>
      <c r="NND5" s="46"/>
      <c r="NNE5" s="46"/>
      <c r="NNF5" s="46"/>
      <c r="NNG5" s="46"/>
      <c r="NNH5" s="46"/>
      <c r="NNI5" s="46"/>
      <c r="NNJ5" s="46"/>
      <c r="NNK5" s="46"/>
      <c r="NNL5" s="46"/>
      <c r="NNM5" s="46"/>
      <c r="NNN5" s="46"/>
      <c r="NNO5" s="46"/>
      <c r="NNP5" s="46"/>
      <c r="NNQ5" s="46"/>
      <c r="NNR5" s="46"/>
      <c r="NNS5" s="46"/>
      <c r="NNT5" s="46"/>
      <c r="NNU5" s="46"/>
      <c r="NNV5" s="46"/>
      <c r="NNW5" s="46"/>
      <c r="NNX5" s="46"/>
      <c r="NNY5" s="46"/>
      <c r="NNZ5" s="46"/>
      <c r="NOA5" s="46"/>
      <c r="NOB5" s="46"/>
      <c r="NOC5" s="46"/>
      <c r="NOD5" s="46"/>
      <c r="NOE5" s="46"/>
      <c r="NOF5" s="46"/>
      <c r="NOG5" s="46"/>
      <c r="NOH5" s="46"/>
      <c r="NOI5" s="46"/>
      <c r="NOJ5" s="46"/>
      <c r="NOK5" s="46"/>
      <c r="NOL5" s="46"/>
      <c r="NOM5" s="46"/>
      <c r="NON5" s="46"/>
      <c r="NOO5" s="46"/>
      <c r="NOP5" s="46"/>
      <c r="NOQ5" s="46"/>
      <c r="NOR5" s="46"/>
      <c r="NOS5" s="46"/>
      <c r="NOT5" s="46"/>
      <c r="NOU5" s="46"/>
      <c r="NOV5" s="46"/>
      <c r="NOW5" s="46"/>
      <c r="NOX5" s="46"/>
      <c r="NOY5" s="46"/>
      <c r="NOZ5" s="46"/>
      <c r="NPA5" s="46"/>
      <c r="NPB5" s="46"/>
      <c r="NPC5" s="46"/>
      <c r="NPD5" s="46"/>
      <c r="NPE5" s="46"/>
      <c r="NPF5" s="46"/>
      <c r="NPG5" s="46"/>
      <c r="NPH5" s="46"/>
      <c r="NPI5" s="46"/>
      <c r="NPJ5" s="46"/>
      <c r="NPK5" s="46"/>
      <c r="NPL5" s="46"/>
      <c r="NPM5" s="46"/>
      <c r="NPN5" s="46"/>
      <c r="NPO5" s="46"/>
      <c r="NPP5" s="46"/>
      <c r="NPQ5" s="46"/>
      <c r="NPR5" s="46"/>
      <c r="NPS5" s="46"/>
      <c r="NPT5" s="46"/>
      <c r="NPU5" s="46"/>
      <c r="NPV5" s="46"/>
      <c r="NPW5" s="46"/>
      <c r="NPX5" s="46"/>
      <c r="NPY5" s="46"/>
      <c r="NPZ5" s="46"/>
      <c r="NQA5" s="46"/>
      <c r="NQB5" s="46"/>
      <c r="NQC5" s="46"/>
      <c r="NQD5" s="46"/>
      <c r="NQE5" s="46"/>
      <c r="NQF5" s="46"/>
      <c r="NQG5" s="46"/>
      <c r="NQH5" s="46"/>
      <c r="NQI5" s="46"/>
      <c r="NQJ5" s="46"/>
      <c r="NQK5" s="46"/>
      <c r="NQL5" s="46"/>
      <c r="NQM5" s="46"/>
      <c r="NQN5" s="46"/>
      <c r="NQO5" s="46"/>
      <c r="NQP5" s="46"/>
      <c r="NQQ5" s="46"/>
      <c r="NQR5" s="46"/>
      <c r="NQS5" s="46"/>
      <c r="NQT5" s="46"/>
      <c r="NQU5" s="46"/>
      <c r="NQV5" s="46"/>
      <c r="NQW5" s="46"/>
      <c r="NQX5" s="46"/>
      <c r="NQY5" s="46"/>
      <c r="NQZ5" s="46"/>
      <c r="NRA5" s="46"/>
      <c r="NRB5" s="46"/>
      <c r="NRC5" s="46"/>
      <c r="NRD5" s="46"/>
      <c r="NRE5" s="46"/>
      <c r="NRF5" s="46"/>
      <c r="NRG5" s="46"/>
      <c r="NRH5" s="46"/>
      <c r="NRI5" s="46"/>
      <c r="NRJ5" s="46"/>
      <c r="NRK5" s="46"/>
      <c r="NRL5" s="46"/>
      <c r="NRM5" s="46"/>
      <c r="NRN5" s="46"/>
      <c r="NRO5" s="46"/>
      <c r="NRP5" s="46"/>
      <c r="NRQ5" s="46"/>
      <c r="NRR5" s="46"/>
      <c r="NRS5" s="46"/>
      <c r="NRT5" s="46"/>
      <c r="NRU5" s="46"/>
      <c r="NRV5" s="46"/>
      <c r="NRW5" s="46"/>
      <c r="NRX5" s="46"/>
      <c r="NRY5" s="46"/>
      <c r="NRZ5" s="46"/>
      <c r="NSA5" s="46"/>
      <c r="NSB5" s="46"/>
      <c r="NSC5" s="46"/>
      <c r="NSD5" s="46"/>
      <c r="NSE5" s="46"/>
      <c r="NSF5" s="46"/>
      <c r="NSG5" s="46"/>
      <c r="NSH5" s="46"/>
      <c r="NSI5" s="46"/>
      <c r="NSJ5" s="46"/>
      <c r="NSK5" s="46"/>
      <c r="NSL5" s="46"/>
      <c r="NSM5" s="46"/>
      <c r="NSN5" s="46"/>
      <c r="NSO5" s="46"/>
      <c r="NSP5" s="46"/>
      <c r="NSQ5" s="46"/>
      <c r="NSR5" s="46"/>
      <c r="NSS5" s="46"/>
      <c r="NST5" s="46"/>
      <c r="NSU5" s="46"/>
      <c r="NSV5" s="46"/>
      <c r="NSW5" s="46"/>
      <c r="NSX5" s="46"/>
      <c r="NSY5" s="46"/>
      <c r="NSZ5" s="46"/>
      <c r="NTA5" s="46"/>
      <c r="NTB5" s="46"/>
      <c r="NTC5" s="46"/>
      <c r="NTD5" s="46"/>
      <c r="NTE5" s="46"/>
      <c r="NTF5" s="46"/>
      <c r="NTG5" s="46"/>
      <c r="NTH5" s="46"/>
      <c r="NTI5" s="46"/>
      <c r="NTJ5" s="46"/>
      <c r="NTK5" s="46"/>
      <c r="NTL5" s="46"/>
      <c r="NTM5" s="46"/>
      <c r="NTN5" s="46"/>
      <c r="NTO5" s="46"/>
      <c r="NTP5" s="46"/>
      <c r="NTQ5" s="46"/>
      <c r="NTR5" s="46"/>
      <c r="NTS5" s="46"/>
      <c r="NTT5" s="46"/>
      <c r="NTU5" s="46"/>
      <c r="NTV5" s="46"/>
      <c r="NTW5" s="46"/>
      <c r="NTX5" s="46"/>
      <c r="NTY5" s="46"/>
      <c r="NTZ5" s="46"/>
      <c r="NUA5" s="46"/>
      <c r="NUB5" s="46"/>
      <c r="NUC5" s="46"/>
      <c r="NUD5" s="46"/>
      <c r="NUE5" s="46"/>
      <c r="NUF5" s="46"/>
      <c r="NUG5" s="46"/>
      <c r="NUH5" s="46"/>
      <c r="NUI5" s="46"/>
      <c r="NUJ5" s="46"/>
      <c r="NUK5" s="46"/>
      <c r="NUL5" s="46"/>
      <c r="NUM5" s="46"/>
      <c r="NUN5" s="46"/>
      <c r="NUO5" s="46"/>
      <c r="NUP5" s="46"/>
      <c r="NUQ5" s="46"/>
      <c r="NUR5" s="46"/>
      <c r="NUS5" s="46"/>
      <c r="NUT5" s="46"/>
      <c r="NUU5" s="46"/>
      <c r="NUV5" s="46"/>
      <c r="NUW5" s="46"/>
      <c r="NUX5" s="46"/>
      <c r="NUY5" s="46"/>
      <c r="NUZ5" s="46"/>
      <c r="NVA5" s="46"/>
      <c r="NVB5" s="46"/>
      <c r="NVC5" s="46"/>
      <c r="NVD5" s="46"/>
      <c r="NVE5" s="46"/>
      <c r="NVF5" s="46"/>
      <c r="NVG5" s="46"/>
      <c r="NVH5" s="46"/>
      <c r="NVI5" s="46"/>
      <c r="NVJ5" s="46"/>
      <c r="NVK5" s="46"/>
      <c r="NVL5" s="46"/>
      <c r="NVM5" s="46"/>
      <c r="NVN5" s="46"/>
      <c r="NVO5" s="46"/>
      <c r="NVP5" s="46"/>
      <c r="NVQ5" s="46"/>
      <c r="NVR5" s="46"/>
      <c r="NVS5" s="46"/>
      <c r="NVT5" s="46"/>
      <c r="NVU5" s="46"/>
      <c r="NVV5" s="46"/>
      <c r="NVW5" s="46"/>
      <c r="NVX5" s="46"/>
      <c r="NVY5" s="46"/>
      <c r="NVZ5" s="46"/>
      <c r="NWA5" s="46"/>
      <c r="NWB5" s="46"/>
      <c r="NWC5" s="46"/>
      <c r="NWD5" s="46"/>
      <c r="NWE5" s="46"/>
      <c r="NWF5" s="46"/>
      <c r="NWG5" s="46"/>
      <c r="NWH5" s="46"/>
      <c r="NWI5" s="46"/>
      <c r="NWJ5" s="46"/>
      <c r="NWK5" s="46"/>
      <c r="NWL5" s="46"/>
      <c r="NWM5" s="46"/>
      <c r="NWN5" s="46"/>
      <c r="NWO5" s="46"/>
      <c r="NWP5" s="46"/>
      <c r="NWQ5" s="46"/>
      <c r="NWR5" s="46"/>
      <c r="NWS5" s="46"/>
      <c r="NWT5" s="46"/>
      <c r="NWU5" s="46"/>
      <c r="NWV5" s="46"/>
      <c r="NWW5" s="46"/>
      <c r="NWX5" s="46"/>
      <c r="NWY5" s="46"/>
      <c r="NWZ5" s="46"/>
      <c r="NXA5" s="46"/>
      <c r="NXB5" s="46"/>
      <c r="NXC5" s="46"/>
      <c r="NXD5" s="46"/>
      <c r="NXE5" s="46"/>
      <c r="NXF5" s="46"/>
      <c r="NXG5" s="46"/>
      <c r="NXH5" s="46"/>
      <c r="NXI5" s="46"/>
      <c r="NXJ5" s="46"/>
      <c r="NXK5" s="46"/>
      <c r="NXL5" s="46"/>
      <c r="NXM5" s="46"/>
      <c r="NXN5" s="46"/>
      <c r="NXO5" s="46"/>
      <c r="NXP5" s="46"/>
      <c r="NXQ5" s="46"/>
      <c r="NXR5" s="46"/>
      <c r="NXS5" s="46"/>
      <c r="NXT5" s="46"/>
      <c r="NXU5" s="46"/>
      <c r="NXV5" s="46"/>
      <c r="NXW5" s="46"/>
      <c r="NXX5" s="46"/>
      <c r="NXY5" s="46"/>
      <c r="NXZ5" s="46"/>
      <c r="NYA5" s="46"/>
      <c r="NYB5" s="46"/>
      <c r="NYC5" s="46"/>
      <c r="NYD5" s="46"/>
      <c r="NYE5" s="46"/>
      <c r="NYF5" s="46"/>
      <c r="NYG5" s="46"/>
      <c r="NYH5" s="46"/>
      <c r="NYI5" s="46"/>
      <c r="NYJ5" s="46"/>
      <c r="NYK5" s="46"/>
      <c r="NYL5" s="46"/>
      <c r="NYM5" s="46"/>
      <c r="NYN5" s="46"/>
      <c r="NYO5" s="46"/>
      <c r="NYP5" s="46"/>
      <c r="NYQ5" s="46"/>
      <c r="NYR5" s="46"/>
      <c r="NYS5" s="46"/>
      <c r="NYT5" s="46"/>
      <c r="NYU5" s="46"/>
      <c r="NYV5" s="46"/>
      <c r="NYW5" s="46"/>
      <c r="NYX5" s="46"/>
      <c r="NYY5" s="46"/>
      <c r="NYZ5" s="46"/>
      <c r="NZA5" s="46"/>
      <c r="NZB5" s="46"/>
      <c r="NZC5" s="46"/>
      <c r="NZD5" s="46"/>
      <c r="NZE5" s="46"/>
      <c r="NZF5" s="46"/>
      <c r="NZG5" s="46"/>
      <c r="NZH5" s="46"/>
      <c r="NZI5" s="46"/>
      <c r="NZJ5" s="46"/>
      <c r="NZK5" s="46"/>
      <c r="NZL5" s="46"/>
      <c r="NZM5" s="46"/>
      <c r="NZN5" s="46"/>
      <c r="NZO5" s="46"/>
      <c r="NZP5" s="46"/>
      <c r="NZQ5" s="46"/>
      <c r="NZR5" s="46"/>
      <c r="NZS5" s="46"/>
      <c r="NZT5" s="46"/>
      <c r="NZU5" s="46"/>
      <c r="NZV5" s="46"/>
      <c r="NZW5" s="46"/>
      <c r="NZX5" s="46"/>
      <c r="NZY5" s="46"/>
      <c r="NZZ5" s="46"/>
      <c r="OAA5" s="46"/>
      <c r="OAB5" s="46"/>
      <c r="OAC5" s="46"/>
      <c r="OAD5" s="46"/>
      <c r="OAE5" s="46"/>
      <c r="OAF5" s="46"/>
      <c r="OAG5" s="46"/>
      <c r="OAH5" s="46"/>
      <c r="OAI5" s="46"/>
      <c r="OAJ5" s="46"/>
      <c r="OAK5" s="46"/>
      <c r="OAL5" s="46"/>
      <c r="OAM5" s="46"/>
      <c r="OAN5" s="46"/>
      <c r="OAO5" s="46"/>
      <c r="OAP5" s="46"/>
      <c r="OAQ5" s="46"/>
      <c r="OAR5" s="46"/>
      <c r="OAS5" s="46"/>
      <c r="OAT5" s="46"/>
      <c r="OAU5" s="46"/>
      <c r="OAV5" s="46"/>
      <c r="OAW5" s="46"/>
      <c r="OAX5" s="46"/>
      <c r="OAY5" s="46"/>
      <c r="OAZ5" s="46"/>
      <c r="OBA5" s="46"/>
      <c r="OBB5" s="46"/>
      <c r="OBC5" s="46"/>
      <c r="OBD5" s="46"/>
      <c r="OBE5" s="46"/>
      <c r="OBF5" s="46"/>
      <c r="OBG5" s="46"/>
      <c r="OBH5" s="46"/>
      <c r="OBI5" s="46"/>
      <c r="OBJ5" s="46"/>
      <c r="OBK5" s="46"/>
      <c r="OBL5" s="46"/>
      <c r="OBM5" s="46"/>
      <c r="OBN5" s="46"/>
      <c r="OBO5" s="46"/>
      <c r="OBP5" s="46"/>
      <c r="OBQ5" s="46"/>
      <c r="OBR5" s="46"/>
      <c r="OBS5" s="46"/>
      <c r="OBT5" s="46"/>
      <c r="OBU5" s="46"/>
      <c r="OBV5" s="46"/>
      <c r="OBW5" s="46"/>
      <c r="OBX5" s="46"/>
      <c r="OBY5" s="46"/>
      <c r="OBZ5" s="46"/>
      <c r="OCA5" s="46"/>
      <c r="OCB5" s="46"/>
      <c r="OCC5" s="46"/>
      <c r="OCD5" s="46"/>
      <c r="OCE5" s="46"/>
      <c r="OCF5" s="46"/>
      <c r="OCG5" s="46"/>
      <c r="OCH5" s="46"/>
      <c r="OCI5" s="46"/>
      <c r="OCJ5" s="46"/>
      <c r="OCK5" s="46"/>
      <c r="OCL5" s="46"/>
      <c r="OCM5" s="46"/>
      <c r="OCN5" s="46"/>
      <c r="OCO5" s="46"/>
      <c r="OCP5" s="46"/>
      <c r="OCQ5" s="46"/>
      <c r="OCR5" s="46"/>
      <c r="OCS5" s="46"/>
      <c r="OCT5" s="46"/>
      <c r="OCU5" s="46"/>
      <c r="OCV5" s="46"/>
      <c r="OCW5" s="46"/>
      <c r="OCX5" s="46"/>
      <c r="OCY5" s="46"/>
      <c r="OCZ5" s="46"/>
      <c r="ODA5" s="46"/>
      <c r="ODB5" s="46"/>
      <c r="ODC5" s="46"/>
      <c r="ODD5" s="46"/>
      <c r="ODE5" s="46"/>
      <c r="ODF5" s="46"/>
      <c r="ODG5" s="46"/>
      <c r="ODH5" s="46"/>
      <c r="ODI5" s="46"/>
      <c r="ODJ5" s="46"/>
      <c r="ODK5" s="46"/>
      <c r="ODL5" s="46"/>
      <c r="ODM5" s="46"/>
      <c r="ODN5" s="46"/>
      <c r="ODO5" s="46"/>
      <c r="ODP5" s="46"/>
      <c r="ODQ5" s="46"/>
      <c r="ODR5" s="46"/>
      <c r="ODS5" s="46"/>
      <c r="ODT5" s="46"/>
      <c r="ODU5" s="46"/>
      <c r="ODV5" s="46"/>
      <c r="ODW5" s="46"/>
      <c r="ODX5" s="46"/>
      <c r="ODY5" s="46"/>
      <c r="ODZ5" s="46"/>
      <c r="OEA5" s="46"/>
      <c r="OEB5" s="46"/>
      <c r="OEC5" s="46"/>
      <c r="OED5" s="46"/>
      <c r="OEE5" s="46"/>
      <c r="OEF5" s="46"/>
      <c r="OEG5" s="46"/>
      <c r="OEH5" s="46"/>
      <c r="OEI5" s="46"/>
      <c r="OEJ5" s="46"/>
      <c r="OEK5" s="46"/>
      <c r="OEL5" s="46"/>
      <c r="OEM5" s="46"/>
      <c r="OEN5" s="46"/>
      <c r="OEO5" s="46"/>
      <c r="OEP5" s="46"/>
      <c r="OEQ5" s="46"/>
      <c r="OER5" s="46"/>
      <c r="OES5" s="46"/>
      <c r="OET5" s="46"/>
      <c r="OEU5" s="46"/>
      <c r="OEV5" s="46"/>
      <c r="OEW5" s="46"/>
      <c r="OEX5" s="46"/>
      <c r="OEY5" s="46"/>
      <c r="OEZ5" s="46"/>
      <c r="OFA5" s="46"/>
      <c r="OFB5" s="46"/>
      <c r="OFC5" s="46"/>
      <c r="OFD5" s="46"/>
      <c r="OFE5" s="46"/>
      <c r="OFF5" s="46"/>
      <c r="OFG5" s="46"/>
      <c r="OFH5" s="46"/>
      <c r="OFI5" s="46"/>
      <c r="OFJ5" s="46"/>
      <c r="OFK5" s="46"/>
      <c r="OFL5" s="46"/>
      <c r="OFM5" s="46"/>
      <c r="OFN5" s="46"/>
      <c r="OFO5" s="46"/>
      <c r="OFP5" s="46"/>
      <c r="OFQ5" s="46"/>
      <c r="OFR5" s="46"/>
      <c r="OFS5" s="46"/>
      <c r="OFT5" s="46"/>
      <c r="OFU5" s="46"/>
      <c r="OFV5" s="46"/>
      <c r="OFW5" s="46"/>
      <c r="OFX5" s="46"/>
      <c r="OFY5" s="46"/>
      <c r="OFZ5" s="46"/>
      <c r="OGA5" s="46"/>
      <c r="OGB5" s="46"/>
      <c r="OGC5" s="46"/>
      <c r="OGD5" s="46"/>
      <c r="OGE5" s="46"/>
      <c r="OGF5" s="46"/>
      <c r="OGG5" s="46"/>
      <c r="OGH5" s="46"/>
      <c r="OGI5" s="46"/>
      <c r="OGJ5" s="46"/>
      <c r="OGK5" s="46"/>
      <c r="OGL5" s="46"/>
      <c r="OGM5" s="46"/>
      <c r="OGN5" s="46"/>
      <c r="OGO5" s="46"/>
      <c r="OGP5" s="46"/>
      <c r="OGQ5" s="46"/>
      <c r="OGR5" s="46"/>
      <c r="OGS5" s="46"/>
      <c r="OGT5" s="46"/>
      <c r="OGU5" s="46"/>
      <c r="OGV5" s="46"/>
      <c r="OGW5" s="46"/>
      <c r="OGX5" s="46"/>
      <c r="OGY5" s="46"/>
      <c r="OGZ5" s="46"/>
      <c r="OHA5" s="46"/>
      <c r="OHB5" s="46"/>
      <c r="OHC5" s="46"/>
      <c r="OHD5" s="46"/>
      <c r="OHE5" s="46"/>
      <c r="OHF5" s="46"/>
      <c r="OHG5" s="46"/>
      <c r="OHH5" s="46"/>
      <c r="OHI5" s="46"/>
      <c r="OHJ5" s="46"/>
      <c r="OHK5" s="46"/>
      <c r="OHL5" s="46"/>
      <c r="OHM5" s="46"/>
      <c r="OHN5" s="46"/>
      <c r="OHO5" s="46"/>
      <c r="OHP5" s="46"/>
      <c r="OHQ5" s="46"/>
      <c r="OHR5" s="46"/>
      <c r="OHS5" s="46"/>
      <c r="OHT5" s="46"/>
      <c r="OHU5" s="46"/>
      <c r="OHV5" s="46"/>
      <c r="OHW5" s="46"/>
      <c r="OHX5" s="46"/>
      <c r="OHY5" s="46"/>
      <c r="OHZ5" s="46"/>
      <c r="OIA5" s="46"/>
      <c r="OIB5" s="46"/>
      <c r="OIC5" s="46"/>
      <c r="OID5" s="46"/>
      <c r="OIE5" s="46"/>
      <c r="OIF5" s="46"/>
      <c r="OIG5" s="46"/>
      <c r="OIH5" s="46"/>
      <c r="OII5" s="46"/>
      <c r="OIJ5" s="46"/>
      <c r="OIK5" s="46"/>
      <c r="OIL5" s="46"/>
      <c r="OIM5" s="46"/>
      <c r="OIN5" s="46"/>
      <c r="OIO5" s="46"/>
      <c r="OIP5" s="46"/>
      <c r="OIQ5" s="46"/>
      <c r="OIR5" s="46"/>
      <c r="OIS5" s="46"/>
      <c r="OIT5" s="46"/>
      <c r="OIU5" s="46"/>
      <c r="OIV5" s="46"/>
      <c r="OIW5" s="46"/>
      <c r="OIX5" s="46"/>
      <c r="OIY5" s="46"/>
      <c r="OIZ5" s="46"/>
      <c r="OJA5" s="46"/>
      <c r="OJB5" s="46"/>
      <c r="OJC5" s="46"/>
      <c r="OJD5" s="46"/>
      <c r="OJE5" s="46"/>
      <c r="OJF5" s="46"/>
      <c r="OJG5" s="46"/>
      <c r="OJH5" s="46"/>
      <c r="OJI5" s="46"/>
      <c r="OJJ5" s="46"/>
      <c r="OJK5" s="46"/>
      <c r="OJL5" s="46"/>
      <c r="OJM5" s="46"/>
      <c r="OJN5" s="46"/>
      <c r="OJO5" s="46"/>
      <c r="OJP5" s="46"/>
      <c r="OJQ5" s="46"/>
      <c r="OJR5" s="46"/>
      <c r="OJS5" s="46"/>
      <c r="OJT5" s="46"/>
      <c r="OJU5" s="46"/>
      <c r="OJV5" s="46"/>
      <c r="OJW5" s="46"/>
      <c r="OJX5" s="46"/>
      <c r="OJY5" s="46"/>
      <c r="OJZ5" s="46"/>
      <c r="OKA5" s="46"/>
      <c r="OKB5" s="46"/>
      <c r="OKC5" s="46"/>
      <c r="OKD5" s="46"/>
      <c r="OKE5" s="46"/>
      <c r="OKF5" s="46"/>
      <c r="OKG5" s="46"/>
      <c r="OKH5" s="46"/>
      <c r="OKI5" s="46"/>
      <c r="OKJ5" s="46"/>
      <c r="OKK5" s="46"/>
      <c r="OKL5" s="46"/>
      <c r="OKM5" s="46"/>
      <c r="OKN5" s="46"/>
      <c r="OKO5" s="46"/>
      <c r="OKP5" s="46"/>
      <c r="OKQ5" s="46"/>
      <c r="OKR5" s="46"/>
      <c r="OKS5" s="46"/>
      <c r="OKT5" s="46"/>
      <c r="OKU5" s="46"/>
      <c r="OKV5" s="46"/>
      <c r="OKW5" s="46"/>
      <c r="OKX5" s="46"/>
      <c r="OKY5" s="46"/>
      <c r="OKZ5" s="46"/>
      <c r="OLA5" s="46"/>
      <c r="OLB5" s="46"/>
      <c r="OLC5" s="46"/>
      <c r="OLD5" s="46"/>
      <c r="OLE5" s="46"/>
      <c r="OLF5" s="46"/>
      <c r="OLG5" s="46"/>
      <c r="OLH5" s="46"/>
      <c r="OLI5" s="46"/>
      <c r="OLJ5" s="46"/>
      <c r="OLK5" s="46"/>
      <c r="OLL5" s="46"/>
      <c r="OLM5" s="46"/>
      <c r="OLN5" s="46"/>
      <c r="OLO5" s="46"/>
      <c r="OLP5" s="46"/>
      <c r="OLQ5" s="46"/>
      <c r="OLR5" s="46"/>
      <c r="OLS5" s="46"/>
      <c r="OLT5" s="46"/>
      <c r="OLU5" s="46"/>
      <c r="OLV5" s="46"/>
      <c r="OLW5" s="46"/>
      <c r="OLX5" s="46"/>
      <c r="OLY5" s="46"/>
      <c r="OLZ5" s="46"/>
      <c r="OMA5" s="46"/>
      <c r="OMB5" s="46"/>
      <c r="OMC5" s="46"/>
      <c r="OMD5" s="46"/>
      <c r="OME5" s="46"/>
      <c r="OMF5" s="46"/>
      <c r="OMG5" s="46"/>
      <c r="OMH5" s="46"/>
      <c r="OMI5" s="46"/>
      <c r="OMJ5" s="46"/>
      <c r="OMK5" s="46"/>
      <c r="OML5" s="46"/>
      <c r="OMM5" s="46"/>
      <c r="OMN5" s="46"/>
      <c r="OMO5" s="46"/>
      <c r="OMP5" s="46"/>
      <c r="OMQ5" s="46"/>
      <c r="OMR5" s="46"/>
      <c r="OMS5" s="46"/>
      <c r="OMT5" s="46"/>
      <c r="OMU5" s="46"/>
      <c r="OMV5" s="46"/>
      <c r="OMW5" s="46"/>
      <c r="OMX5" s="46"/>
      <c r="OMY5" s="46"/>
      <c r="OMZ5" s="46"/>
      <c r="ONA5" s="46"/>
      <c r="ONB5" s="46"/>
      <c r="ONC5" s="46"/>
      <c r="OND5" s="46"/>
      <c r="ONE5" s="46"/>
      <c r="ONF5" s="46"/>
      <c r="ONG5" s="46"/>
      <c r="ONH5" s="46"/>
      <c r="ONI5" s="46"/>
      <c r="ONJ5" s="46"/>
      <c r="ONK5" s="46"/>
      <c r="ONL5" s="46"/>
      <c r="ONM5" s="46"/>
      <c r="ONN5" s="46"/>
      <c r="ONO5" s="46"/>
      <c r="ONP5" s="46"/>
      <c r="ONQ5" s="46"/>
      <c r="ONR5" s="46"/>
      <c r="ONS5" s="46"/>
      <c r="ONT5" s="46"/>
      <c r="ONU5" s="46"/>
      <c r="ONV5" s="46"/>
      <c r="ONW5" s="46"/>
      <c r="ONX5" s="46"/>
      <c r="ONY5" s="46"/>
      <c r="ONZ5" s="46"/>
      <c r="OOA5" s="46"/>
      <c r="OOB5" s="46"/>
      <c r="OOC5" s="46"/>
      <c r="OOD5" s="46"/>
      <c r="OOE5" s="46"/>
      <c r="OOF5" s="46"/>
      <c r="OOG5" s="46"/>
      <c r="OOH5" s="46"/>
      <c r="OOI5" s="46"/>
      <c r="OOJ5" s="46"/>
      <c r="OOK5" s="46"/>
      <c r="OOL5" s="46"/>
      <c r="OOM5" s="46"/>
      <c r="OON5" s="46"/>
      <c r="OOO5" s="46"/>
      <c r="OOP5" s="46"/>
      <c r="OOQ5" s="46"/>
      <c r="OOR5" s="46"/>
      <c r="OOS5" s="46"/>
      <c r="OOT5" s="46"/>
      <c r="OOU5" s="46"/>
      <c r="OOV5" s="46"/>
      <c r="OOW5" s="46"/>
      <c r="OOX5" s="46"/>
      <c r="OOY5" s="46"/>
      <c r="OOZ5" s="46"/>
      <c r="OPA5" s="46"/>
      <c r="OPB5" s="46"/>
      <c r="OPC5" s="46"/>
      <c r="OPD5" s="46"/>
      <c r="OPE5" s="46"/>
      <c r="OPF5" s="46"/>
      <c r="OPG5" s="46"/>
      <c r="OPH5" s="46"/>
      <c r="OPI5" s="46"/>
      <c r="OPJ5" s="46"/>
      <c r="OPK5" s="46"/>
      <c r="OPL5" s="46"/>
      <c r="OPM5" s="46"/>
      <c r="OPN5" s="46"/>
      <c r="OPO5" s="46"/>
      <c r="OPP5" s="46"/>
      <c r="OPQ5" s="46"/>
      <c r="OPR5" s="46"/>
      <c r="OPS5" s="46"/>
      <c r="OPT5" s="46"/>
      <c r="OPU5" s="46"/>
      <c r="OPV5" s="46"/>
      <c r="OPW5" s="46"/>
      <c r="OPX5" s="46"/>
      <c r="OPY5" s="46"/>
      <c r="OPZ5" s="46"/>
      <c r="OQA5" s="46"/>
      <c r="OQB5" s="46"/>
      <c r="OQC5" s="46"/>
      <c r="OQD5" s="46"/>
      <c r="OQE5" s="46"/>
      <c r="OQF5" s="46"/>
      <c r="OQG5" s="46"/>
      <c r="OQH5" s="46"/>
      <c r="OQI5" s="46"/>
      <c r="OQJ5" s="46"/>
      <c r="OQK5" s="46"/>
      <c r="OQL5" s="46"/>
      <c r="OQM5" s="46"/>
      <c r="OQN5" s="46"/>
      <c r="OQO5" s="46"/>
      <c r="OQP5" s="46"/>
      <c r="OQQ5" s="46"/>
      <c r="OQR5" s="46"/>
      <c r="OQS5" s="46"/>
      <c r="OQT5" s="46"/>
      <c r="OQU5" s="46"/>
      <c r="OQV5" s="46"/>
      <c r="OQW5" s="46"/>
      <c r="OQX5" s="46"/>
      <c r="OQY5" s="46"/>
      <c r="OQZ5" s="46"/>
      <c r="ORA5" s="46"/>
      <c r="ORB5" s="46"/>
      <c r="ORC5" s="46"/>
      <c r="ORD5" s="46"/>
      <c r="ORE5" s="46"/>
      <c r="ORF5" s="46"/>
      <c r="ORG5" s="46"/>
      <c r="ORH5" s="46"/>
      <c r="ORI5" s="46"/>
      <c r="ORJ5" s="46"/>
      <c r="ORK5" s="46"/>
      <c r="ORL5" s="46"/>
      <c r="ORM5" s="46"/>
      <c r="ORN5" s="46"/>
      <c r="ORO5" s="46"/>
      <c r="ORP5" s="46"/>
      <c r="ORQ5" s="46"/>
      <c r="ORR5" s="46"/>
      <c r="ORS5" s="46"/>
      <c r="ORT5" s="46"/>
      <c r="ORU5" s="46"/>
      <c r="ORV5" s="46"/>
      <c r="ORW5" s="46"/>
      <c r="ORX5" s="46"/>
      <c r="ORY5" s="46"/>
      <c r="ORZ5" s="46"/>
      <c r="OSA5" s="46"/>
      <c r="OSB5" s="46"/>
      <c r="OSC5" s="46"/>
      <c r="OSD5" s="46"/>
      <c r="OSE5" s="46"/>
      <c r="OSF5" s="46"/>
      <c r="OSG5" s="46"/>
      <c r="OSH5" s="46"/>
      <c r="OSI5" s="46"/>
      <c r="OSJ5" s="46"/>
      <c r="OSK5" s="46"/>
      <c r="OSL5" s="46"/>
      <c r="OSM5" s="46"/>
      <c r="OSN5" s="46"/>
      <c r="OSO5" s="46"/>
      <c r="OSP5" s="46"/>
      <c r="OSQ5" s="46"/>
      <c r="OSR5" s="46"/>
      <c r="OSS5" s="46"/>
      <c r="OST5" s="46"/>
      <c r="OSU5" s="46"/>
      <c r="OSV5" s="46"/>
      <c r="OSW5" s="46"/>
      <c r="OSX5" s="46"/>
      <c r="OSY5" s="46"/>
      <c r="OSZ5" s="46"/>
      <c r="OTA5" s="46"/>
      <c r="OTB5" s="46"/>
      <c r="OTC5" s="46"/>
      <c r="OTD5" s="46"/>
      <c r="OTE5" s="46"/>
      <c r="OTF5" s="46"/>
      <c r="OTG5" s="46"/>
      <c r="OTH5" s="46"/>
      <c r="OTI5" s="46"/>
      <c r="OTJ5" s="46"/>
      <c r="OTK5" s="46"/>
      <c r="OTL5" s="46"/>
      <c r="OTM5" s="46"/>
      <c r="OTN5" s="46"/>
      <c r="OTO5" s="46"/>
      <c r="OTP5" s="46"/>
      <c r="OTQ5" s="46"/>
      <c r="OTR5" s="46"/>
      <c r="OTS5" s="46"/>
      <c r="OTT5" s="46"/>
      <c r="OTU5" s="46"/>
      <c r="OTV5" s="46"/>
      <c r="OTW5" s="46"/>
      <c r="OTX5" s="46"/>
      <c r="OTY5" s="46"/>
      <c r="OTZ5" s="46"/>
      <c r="OUA5" s="46"/>
      <c r="OUB5" s="46"/>
      <c r="OUC5" s="46"/>
      <c r="OUD5" s="46"/>
      <c r="OUE5" s="46"/>
      <c r="OUF5" s="46"/>
      <c r="OUG5" s="46"/>
      <c r="OUH5" s="46"/>
      <c r="OUI5" s="46"/>
      <c r="OUJ5" s="46"/>
      <c r="OUK5" s="46"/>
      <c r="OUL5" s="46"/>
      <c r="OUM5" s="46"/>
      <c r="OUN5" s="46"/>
      <c r="OUO5" s="46"/>
      <c r="OUP5" s="46"/>
      <c r="OUQ5" s="46"/>
      <c r="OUR5" s="46"/>
      <c r="OUS5" s="46"/>
      <c r="OUT5" s="46"/>
      <c r="OUU5" s="46"/>
      <c r="OUV5" s="46"/>
      <c r="OUW5" s="46"/>
      <c r="OUX5" s="46"/>
      <c r="OUY5" s="46"/>
      <c r="OUZ5" s="46"/>
      <c r="OVA5" s="46"/>
      <c r="OVB5" s="46"/>
      <c r="OVC5" s="46"/>
      <c r="OVD5" s="46"/>
      <c r="OVE5" s="46"/>
      <c r="OVF5" s="46"/>
      <c r="OVG5" s="46"/>
      <c r="OVH5" s="46"/>
      <c r="OVI5" s="46"/>
      <c r="OVJ5" s="46"/>
      <c r="OVK5" s="46"/>
      <c r="OVL5" s="46"/>
      <c r="OVM5" s="46"/>
      <c r="OVN5" s="46"/>
      <c r="OVO5" s="46"/>
      <c r="OVP5" s="46"/>
      <c r="OVQ5" s="46"/>
      <c r="OVR5" s="46"/>
      <c r="OVS5" s="46"/>
      <c r="OVT5" s="46"/>
      <c r="OVU5" s="46"/>
      <c r="OVV5" s="46"/>
      <c r="OVW5" s="46"/>
      <c r="OVX5" s="46"/>
      <c r="OVY5" s="46"/>
      <c r="OVZ5" s="46"/>
      <c r="OWA5" s="46"/>
      <c r="OWB5" s="46"/>
      <c r="OWC5" s="46"/>
      <c r="OWD5" s="46"/>
      <c r="OWE5" s="46"/>
      <c r="OWF5" s="46"/>
      <c r="OWG5" s="46"/>
      <c r="OWH5" s="46"/>
      <c r="OWI5" s="46"/>
      <c r="OWJ5" s="46"/>
      <c r="OWK5" s="46"/>
      <c r="OWL5" s="46"/>
      <c r="OWM5" s="46"/>
      <c r="OWN5" s="46"/>
      <c r="OWO5" s="46"/>
      <c r="OWP5" s="46"/>
      <c r="OWQ5" s="46"/>
      <c r="OWR5" s="46"/>
      <c r="OWS5" s="46"/>
      <c r="OWT5" s="46"/>
      <c r="OWU5" s="46"/>
      <c r="OWV5" s="46"/>
      <c r="OWW5" s="46"/>
      <c r="OWX5" s="46"/>
      <c r="OWY5" s="46"/>
      <c r="OWZ5" s="46"/>
      <c r="OXA5" s="46"/>
      <c r="OXB5" s="46"/>
      <c r="OXC5" s="46"/>
      <c r="OXD5" s="46"/>
      <c r="OXE5" s="46"/>
      <c r="OXF5" s="46"/>
      <c r="OXG5" s="46"/>
      <c r="OXH5" s="46"/>
      <c r="OXI5" s="46"/>
      <c r="OXJ5" s="46"/>
      <c r="OXK5" s="46"/>
      <c r="OXL5" s="46"/>
      <c r="OXM5" s="46"/>
      <c r="OXN5" s="46"/>
      <c r="OXO5" s="46"/>
      <c r="OXP5" s="46"/>
      <c r="OXQ5" s="46"/>
      <c r="OXR5" s="46"/>
      <c r="OXS5" s="46"/>
      <c r="OXT5" s="46"/>
      <c r="OXU5" s="46"/>
      <c r="OXV5" s="46"/>
      <c r="OXW5" s="46"/>
      <c r="OXX5" s="46"/>
      <c r="OXY5" s="46"/>
      <c r="OXZ5" s="46"/>
      <c r="OYA5" s="46"/>
      <c r="OYB5" s="46"/>
      <c r="OYC5" s="46"/>
      <c r="OYD5" s="46"/>
      <c r="OYE5" s="46"/>
      <c r="OYF5" s="46"/>
      <c r="OYG5" s="46"/>
      <c r="OYH5" s="46"/>
      <c r="OYI5" s="46"/>
      <c r="OYJ5" s="46"/>
      <c r="OYK5" s="46"/>
      <c r="OYL5" s="46"/>
      <c r="OYM5" s="46"/>
      <c r="OYN5" s="46"/>
      <c r="OYO5" s="46"/>
      <c r="OYP5" s="46"/>
      <c r="OYQ5" s="46"/>
      <c r="OYR5" s="46"/>
      <c r="OYS5" s="46"/>
      <c r="OYT5" s="46"/>
      <c r="OYU5" s="46"/>
      <c r="OYV5" s="46"/>
      <c r="OYW5" s="46"/>
      <c r="OYX5" s="46"/>
      <c r="OYY5" s="46"/>
      <c r="OYZ5" s="46"/>
      <c r="OZA5" s="46"/>
      <c r="OZB5" s="46"/>
      <c r="OZC5" s="46"/>
      <c r="OZD5" s="46"/>
      <c r="OZE5" s="46"/>
      <c r="OZF5" s="46"/>
      <c r="OZG5" s="46"/>
      <c r="OZH5" s="46"/>
      <c r="OZI5" s="46"/>
      <c r="OZJ5" s="46"/>
      <c r="OZK5" s="46"/>
      <c r="OZL5" s="46"/>
      <c r="OZM5" s="46"/>
      <c r="OZN5" s="46"/>
      <c r="OZO5" s="46"/>
      <c r="OZP5" s="46"/>
      <c r="OZQ5" s="46"/>
      <c r="OZR5" s="46"/>
      <c r="OZS5" s="46"/>
      <c r="OZT5" s="46"/>
      <c r="OZU5" s="46"/>
      <c r="OZV5" s="46"/>
      <c r="OZW5" s="46"/>
      <c r="OZX5" s="46"/>
      <c r="OZY5" s="46"/>
      <c r="OZZ5" s="46"/>
      <c r="PAA5" s="46"/>
      <c r="PAB5" s="46"/>
      <c r="PAC5" s="46"/>
      <c r="PAD5" s="46"/>
      <c r="PAE5" s="46"/>
      <c r="PAF5" s="46"/>
      <c r="PAG5" s="46"/>
      <c r="PAH5" s="46"/>
      <c r="PAI5" s="46"/>
      <c r="PAJ5" s="46"/>
      <c r="PAK5" s="46"/>
      <c r="PAL5" s="46"/>
      <c r="PAM5" s="46"/>
      <c r="PAN5" s="46"/>
      <c r="PAO5" s="46"/>
      <c r="PAP5" s="46"/>
      <c r="PAQ5" s="46"/>
      <c r="PAR5" s="46"/>
      <c r="PAS5" s="46"/>
      <c r="PAT5" s="46"/>
      <c r="PAU5" s="46"/>
      <c r="PAV5" s="46"/>
      <c r="PAW5" s="46"/>
      <c r="PAX5" s="46"/>
      <c r="PAY5" s="46"/>
      <c r="PAZ5" s="46"/>
      <c r="PBA5" s="46"/>
      <c r="PBB5" s="46"/>
      <c r="PBC5" s="46"/>
      <c r="PBD5" s="46"/>
      <c r="PBE5" s="46"/>
      <c r="PBF5" s="46"/>
      <c r="PBG5" s="46"/>
      <c r="PBH5" s="46"/>
      <c r="PBI5" s="46"/>
      <c r="PBJ5" s="46"/>
      <c r="PBK5" s="46"/>
      <c r="PBL5" s="46"/>
      <c r="PBM5" s="46"/>
      <c r="PBN5" s="46"/>
      <c r="PBO5" s="46"/>
      <c r="PBP5" s="46"/>
      <c r="PBQ5" s="46"/>
      <c r="PBR5" s="46"/>
      <c r="PBS5" s="46"/>
      <c r="PBT5" s="46"/>
      <c r="PBU5" s="46"/>
      <c r="PBV5" s="46"/>
      <c r="PBW5" s="46"/>
      <c r="PBX5" s="46"/>
      <c r="PBY5" s="46"/>
      <c r="PBZ5" s="46"/>
      <c r="PCA5" s="46"/>
      <c r="PCB5" s="46"/>
      <c r="PCC5" s="46"/>
      <c r="PCD5" s="46"/>
      <c r="PCE5" s="46"/>
      <c r="PCF5" s="46"/>
      <c r="PCG5" s="46"/>
      <c r="PCH5" s="46"/>
      <c r="PCI5" s="46"/>
      <c r="PCJ5" s="46"/>
      <c r="PCK5" s="46"/>
      <c r="PCL5" s="46"/>
      <c r="PCM5" s="46"/>
      <c r="PCN5" s="46"/>
      <c r="PCO5" s="46"/>
      <c r="PCP5" s="46"/>
      <c r="PCQ5" s="46"/>
      <c r="PCR5" s="46"/>
      <c r="PCS5" s="46"/>
      <c r="PCT5" s="46"/>
      <c r="PCU5" s="46"/>
      <c r="PCV5" s="46"/>
      <c r="PCW5" s="46"/>
      <c r="PCX5" s="46"/>
      <c r="PCY5" s="46"/>
      <c r="PCZ5" s="46"/>
      <c r="PDA5" s="46"/>
      <c r="PDB5" s="46"/>
      <c r="PDC5" s="46"/>
      <c r="PDD5" s="46"/>
      <c r="PDE5" s="46"/>
      <c r="PDF5" s="46"/>
      <c r="PDG5" s="46"/>
      <c r="PDH5" s="46"/>
      <c r="PDI5" s="46"/>
      <c r="PDJ5" s="46"/>
      <c r="PDK5" s="46"/>
      <c r="PDL5" s="46"/>
      <c r="PDM5" s="46"/>
      <c r="PDN5" s="46"/>
      <c r="PDO5" s="46"/>
      <c r="PDP5" s="46"/>
      <c r="PDQ5" s="46"/>
      <c r="PDR5" s="46"/>
      <c r="PDS5" s="46"/>
      <c r="PDT5" s="46"/>
      <c r="PDU5" s="46"/>
      <c r="PDV5" s="46"/>
      <c r="PDW5" s="46"/>
      <c r="PDX5" s="46"/>
      <c r="PDY5" s="46"/>
      <c r="PDZ5" s="46"/>
      <c r="PEA5" s="46"/>
      <c r="PEB5" s="46"/>
      <c r="PEC5" s="46"/>
      <c r="PED5" s="46"/>
      <c r="PEE5" s="46"/>
      <c r="PEF5" s="46"/>
      <c r="PEG5" s="46"/>
      <c r="PEH5" s="46"/>
      <c r="PEI5" s="46"/>
      <c r="PEJ5" s="46"/>
      <c r="PEK5" s="46"/>
      <c r="PEL5" s="46"/>
      <c r="PEM5" s="46"/>
      <c r="PEN5" s="46"/>
      <c r="PEO5" s="46"/>
      <c r="PEP5" s="46"/>
      <c r="PEQ5" s="46"/>
      <c r="PER5" s="46"/>
      <c r="PES5" s="46"/>
      <c r="PET5" s="46"/>
      <c r="PEU5" s="46"/>
      <c r="PEV5" s="46"/>
      <c r="PEW5" s="46"/>
      <c r="PEX5" s="46"/>
      <c r="PEY5" s="46"/>
      <c r="PEZ5" s="46"/>
      <c r="PFA5" s="46"/>
      <c r="PFB5" s="46"/>
      <c r="PFC5" s="46"/>
      <c r="PFD5" s="46"/>
      <c r="PFE5" s="46"/>
      <c r="PFF5" s="46"/>
      <c r="PFG5" s="46"/>
      <c r="PFH5" s="46"/>
      <c r="PFI5" s="46"/>
      <c r="PFJ5" s="46"/>
      <c r="PFK5" s="46"/>
      <c r="PFL5" s="46"/>
      <c r="PFM5" s="46"/>
      <c r="PFN5" s="46"/>
      <c r="PFO5" s="46"/>
      <c r="PFP5" s="46"/>
      <c r="PFQ5" s="46"/>
      <c r="PFR5" s="46"/>
      <c r="PFS5" s="46"/>
      <c r="PFT5" s="46"/>
      <c r="PFU5" s="46"/>
      <c r="PFV5" s="46"/>
      <c r="PFW5" s="46"/>
      <c r="PFX5" s="46"/>
      <c r="PFY5" s="46"/>
      <c r="PFZ5" s="46"/>
      <c r="PGA5" s="46"/>
      <c r="PGB5" s="46"/>
      <c r="PGC5" s="46"/>
      <c r="PGD5" s="46"/>
      <c r="PGE5" s="46"/>
      <c r="PGF5" s="46"/>
      <c r="PGG5" s="46"/>
      <c r="PGH5" s="46"/>
      <c r="PGI5" s="46"/>
      <c r="PGJ5" s="46"/>
      <c r="PGK5" s="46"/>
      <c r="PGL5" s="46"/>
      <c r="PGM5" s="46"/>
      <c r="PGN5" s="46"/>
      <c r="PGO5" s="46"/>
      <c r="PGP5" s="46"/>
      <c r="PGQ5" s="46"/>
      <c r="PGR5" s="46"/>
      <c r="PGS5" s="46"/>
      <c r="PGT5" s="46"/>
      <c r="PGU5" s="46"/>
      <c r="PGV5" s="46"/>
      <c r="PGW5" s="46"/>
      <c r="PGX5" s="46"/>
      <c r="PGY5" s="46"/>
      <c r="PGZ5" s="46"/>
      <c r="PHA5" s="46"/>
      <c r="PHB5" s="46"/>
      <c r="PHC5" s="46"/>
      <c r="PHD5" s="46"/>
      <c r="PHE5" s="46"/>
      <c r="PHF5" s="46"/>
      <c r="PHG5" s="46"/>
      <c r="PHH5" s="46"/>
      <c r="PHI5" s="46"/>
      <c r="PHJ5" s="46"/>
      <c r="PHK5" s="46"/>
      <c r="PHL5" s="46"/>
      <c r="PHM5" s="46"/>
      <c r="PHN5" s="46"/>
      <c r="PHO5" s="46"/>
      <c r="PHP5" s="46"/>
      <c r="PHQ5" s="46"/>
      <c r="PHR5" s="46"/>
      <c r="PHS5" s="46"/>
      <c r="PHT5" s="46"/>
      <c r="PHU5" s="46"/>
      <c r="PHV5" s="46"/>
      <c r="PHW5" s="46"/>
      <c r="PHX5" s="46"/>
      <c r="PHY5" s="46"/>
      <c r="PHZ5" s="46"/>
      <c r="PIA5" s="46"/>
      <c r="PIB5" s="46"/>
      <c r="PIC5" s="46"/>
      <c r="PID5" s="46"/>
      <c r="PIE5" s="46"/>
      <c r="PIF5" s="46"/>
      <c r="PIG5" s="46"/>
      <c r="PIH5" s="46"/>
      <c r="PII5" s="46"/>
      <c r="PIJ5" s="46"/>
      <c r="PIK5" s="46"/>
      <c r="PIL5" s="46"/>
      <c r="PIM5" s="46"/>
      <c r="PIN5" s="46"/>
      <c r="PIO5" s="46"/>
      <c r="PIP5" s="46"/>
      <c r="PIQ5" s="46"/>
      <c r="PIR5" s="46"/>
      <c r="PIS5" s="46"/>
      <c r="PIT5" s="46"/>
      <c r="PIU5" s="46"/>
      <c r="PIV5" s="46"/>
      <c r="PIW5" s="46"/>
      <c r="PIX5" s="46"/>
      <c r="PIY5" s="46"/>
      <c r="PIZ5" s="46"/>
      <c r="PJA5" s="46"/>
      <c r="PJB5" s="46"/>
      <c r="PJC5" s="46"/>
      <c r="PJD5" s="46"/>
      <c r="PJE5" s="46"/>
      <c r="PJF5" s="46"/>
      <c r="PJG5" s="46"/>
      <c r="PJH5" s="46"/>
      <c r="PJI5" s="46"/>
      <c r="PJJ5" s="46"/>
      <c r="PJK5" s="46"/>
      <c r="PJL5" s="46"/>
      <c r="PJM5" s="46"/>
      <c r="PJN5" s="46"/>
      <c r="PJO5" s="46"/>
      <c r="PJP5" s="46"/>
      <c r="PJQ5" s="46"/>
      <c r="PJR5" s="46"/>
      <c r="PJS5" s="46"/>
      <c r="PJT5" s="46"/>
      <c r="PJU5" s="46"/>
      <c r="PJV5" s="46"/>
      <c r="PJW5" s="46"/>
      <c r="PJX5" s="46"/>
      <c r="PJY5" s="46"/>
      <c r="PJZ5" s="46"/>
      <c r="PKA5" s="46"/>
      <c r="PKB5" s="46"/>
      <c r="PKC5" s="46"/>
      <c r="PKD5" s="46"/>
      <c r="PKE5" s="46"/>
      <c r="PKF5" s="46"/>
      <c r="PKG5" s="46"/>
      <c r="PKH5" s="46"/>
      <c r="PKI5" s="46"/>
      <c r="PKJ5" s="46"/>
      <c r="PKK5" s="46"/>
      <c r="PKL5" s="46"/>
      <c r="PKM5" s="46"/>
      <c r="PKN5" s="46"/>
      <c r="PKO5" s="46"/>
      <c r="PKP5" s="46"/>
      <c r="PKQ5" s="46"/>
      <c r="PKR5" s="46"/>
      <c r="PKS5" s="46"/>
      <c r="PKT5" s="46"/>
      <c r="PKU5" s="46"/>
      <c r="PKV5" s="46"/>
      <c r="PKW5" s="46"/>
      <c r="PKX5" s="46"/>
      <c r="PKY5" s="46"/>
      <c r="PKZ5" s="46"/>
      <c r="PLA5" s="46"/>
      <c r="PLB5" s="46"/>
      <c r="PLC5" s="46"/>
      <c r="PLD5" s="46"/>
      <c r="PLE5" s="46"/>
      <c r="PLF5" s="46"/>
      <c r="PLG5" s="46"/>
      <c r="PLH5" s="46"/>
      <c r="PLI5" s="46"/>
      <c r="PLJ5" s="46"/>
      <c r="PLK5" s="46"/>
      <c r="PLL5" s="46"/>
      <c r="PLM5" s="46"/>
      <c r="PLN5" s="46"/>
      <c r="PLO5" s="46"/>
      <c r="PLP5" s="46"/>
      <c r="PLQ5" s="46"/>
      <c r="PLR5" s="46"/>
      <c r="PLS5" s="46"/>
      <c r="PLT5" s="46"/>
      <c r="PLU5" s="46"/>
      <c r="PLV5" s="46"/>
      <c r="PLW5" s="46"/>
      <c r="PLX5" s="46"/>
      <c r="PLY5" s="46"/>
      <c r="PLZ5" s="46"/>
      <c r="PMA5" s="46"/>
      <c r="PMB5" s="46"/>
      <c r="PMC5" s="46"/>
      <c r="PMD5" s="46"/>
      <c r="PME5" s="46"/>
      <c r="PMF5" s="46"/>
      <c r="PMG5" s="46"/>
      <c r="PMH5" s="46"/>
      <c r="PMI5" s="46"/>
      <c r="PMJ5" s="46"/>
      <c r="PMK5" s="46"/>
      <c r="PML5" s="46"/>
      <c r="PMM5" s="46"/>
      <c r="PMN5" s="46"/>
      <c r="PMO5" s="46"/>
      <c r="PMP5" s="46"/>
      <c r="PMQ5" s="46"/>
      <c r="PMR5" s="46"/>
      <c r="PMS5" s="46"/>
      <c r="PMT5" s="46"/>
      <c r="PMU5" s="46"/>
      <c r="PMV5" s="46"/>
      <c r="PMW5" s="46"/>
      <c r="PMX5" s="46"/>
      <c r="PMY5" s="46"/>
      <c r="PMZ5" s="46"/>
      <c r="PNA5" s="46"/>
      <c r="PNB5" s="46"/>
      <c r="PNC5" s="46"/>
      <c r="PND5" s="46"/>
      <c r="PNE5" s="46"/>
      <c r="PNF5" s="46"/>
      <c r="PNG5" s="46"/>
      <c r="PNH5" s="46"/>
      <c r="PNI5" s="46"/>
      <c r="PNJ5" s="46"/>
      <c r="PNK5" s="46"/>
      <c r="PNL5" s="46"/>
      <c r="PNM5" s="46"/>
      <c r="PNN5" s="46"/>
      <c r="PNO5" s="46"/>
      <c r="PNP5" s="46"/>
      <c r="PNQ5" s="46"/>
      <c r="PNR5" s="46"/>
      <c r="PNS5" s="46"/>
      <c r="PNT5" s="46"/>
      <c r="PNU5" s="46"/>
      <c r="PNV5" s="46"/>
      <c r="PNW5" s="46"/>
      <c r="PNX5" s="46"/>
      <c r="PNY5" s="46"/>
      <c r="PNZ5" s="46"/>
      <c r="POA5" s="46"/>
      <c r="POB5" s="46"/>
      <c r="POC5" s="46"/>
      <c r="POD5" s="46"/>
      <c r="POE5" s="46"/>
      <c r="POF5" s="46"/>
      <c r="POG5" s="46"/>
      <c r="POH5" s="46"/>
      <c r="POI5" s="46"/>
      <c r="POJ5" s="46"/>
      <c r="POK5" s="46"/>
      <c r="POL5" s="46"/>
      <c r="POM5" s="46"/>
      <c r="PON5" s="46"/>
      <c r="POO5" s="46"/>
      <c r="POP5" s="46"/>
      <c r="POQ5" s="46"/>
      <c r="POR5" s="46"/>
      <c r="POS5" s="46"/>
      <c r="POT5" s="46"/>
      <c r="POU5" s="46"/>
      <c r="POV5" s="46"/>
      <c r="POW5" s="46"/>
      <c r="POX5" s="46"/>
      <c r="POY5" s="46"/>
      <c r="POZ5" s="46"/>
      <c r="PPA5" s="46"/>
      <c r="PPB5" s="46"/>
      <c r="PPC5" s="46"/>
      <c r="PPD5" s="46"/>
      <c r="PPE5" s="46"/>
      <c r="PPF5" s="46"/>
      <c r="PPG5" s="46"/>
      <c r="PPH5" s="46"/>
      <c r="PPI5" s="46"/>
      <c r="PPJ5" s="46"/>
      <c r="PPK5" s="46"/>
      <c r="PPL5" s="46"/>
      <c r="PPM5" s="46"/>
      <c r="PPN5" s="46"/>
      <c r="PPO5" s="46"/>
      <c r="PPP5" s="46"/>
      <c r="PPQ5" s="46"/>
      <c r="PPR5" s="46"/>
      <c r="PPS5" s="46"/>
      <c r="PPT5" s="46"/>
      <c r="PPU5" s="46"/>
      <c r="PPV5" s="46"/>
      <c r="PPW5" s="46"/>
      <c r="PPX5" s="46"/>
      <c r="PPY5" s="46"/>
      <c r="PPZ5" s="46"/>
      <c r="PQA5" s="46"/>
      <c r="PQB5" s="46"/>
      <c r="PQC5" s="46"/>
      <c r="PQD5" s="46"/>
      <c r="PQE5" s="46"/>
      <c r="PQF5" s="46"/>
      <c r="PQG5" s="46"/>
      <c r="PQH5" s="46"/>
      <c r="PQI5" s="46"/>
      <c r="PQJ5" s="46"/>
      <c r="PQK5" s="46"/>
      <c r="PQL5" s="46"/>
      <c r="PQM5" s="46"/>
      <c r="PQN5" s="46"/>
      <c r="PQO5" s="46"/>
      <c r="PQP5" s="46"/>
      <c r="PQQ5" s="46"/>
      <c r="PQR5" s="46"/>
      <c r="PQS5" s="46"/>
      <c r="PQT5" s="46"/>
      <c r="PQU5" s="46"/>
      <c r="PQV5" s="46"/>
      <c r="PQW5" s="46"/>
      <c r="PQX5" s="46"/>
      <c r="PQY5" s="46"/>
      <c r="PQZ5" s="46"/>
      <c r="PRA5" s="46"/>
      <c r="PRB5" s="46"/>
      <c r="PRC5" s="46"/>
      <c r="PRD5" s="46"/>
      <c r="PRE5" s="46"/>
      <c r="PRF5" s="46"/>
      <c r="PRG5" s="46"/>
      <c r="PRH5" s="46"/>
      <c r="PRI5" s="46"/>
      <c r="PRJ5" s="46"/>
      <c r="PRK5" s="46"/>
      <c r="PRL5" s="46"/>
      <c r="PRM5" s="46"/>
      <c r="PRN5" s="46"/>
      <c r="PRO5" s="46"/>
      <c r="PRP5" s="46"/>
      <c r="PRQ5" s="46"/>
      <c r="PRR5" s="46"/>
      <c r="PRS5" s="46"/>
      <c r="PRT5" s="46"/>
      <c r="PRU5" s="46"/>
      <c r="PRV5" s="46"/>
      <c r="PRW5" s="46"/>
      <c r="PRX5" s="46"/>
      <c r="PRY5" s="46"/>
      <c r="PRZ5" s="46"/>
      <c r="PSA5" s="46"/>
      <c r="PSB5" s="46"/>
      <c r="PSC5" s="46"/>
      <c r="PSD5" s="46"/>
      <c r="PSE5" s="46"/>
      <c r="PSF5" s="46"/>
      <c r="PSG5" s="46"/>
      <c r="PSH5" s="46"/>
      <c r="PSI5" s="46"/>
      <c r="PSJ5" s="46"/>
      <c r="PSK5" s="46"/>
      <c r="PSL5" s="46"/>
      <c r="PSM5" s="46"/>
      <c r="PSN5" s="46"/>
      <c r="PSO5" s="46"/>
      <c r="PSP5" s="46"/>
      <c r="PSQ5" s="46"/>
      <c r="PSR5" s="46"/>
      <c r="PSS5" s="46"/>
      <c r="PST5" s="46"/>
      <c r="PSU5" s="46"/>
      <c r="PSV5" s="46"/>
      <c r="PSW5" s="46"/>
      <c r="PSX5" s="46"/>
      <c r="PSY5" s="46"/>
      <c r="PSZ5" s="46"/>
      <c r="PTA5" s="46"/>
      <c r="PTB5" s="46"/>
      <c r="PTC5" s="46"/>
      <c r="PTD5" s="46"/>
      <c r="PTE5" s="46"/>
      <c r="PTF5" s="46"/>
      <c r="PTG5" s="46"/>
      <c r="PTH5" s="46"/>
      <c r="PTI5" s="46"/>
      <c r="PTJ5" s="46"/>
      <c r="PTK5" s="46"/>
      <c r="PTL5" s="46"/>
      <c r="PTM5" s="46"/>
      <c r="PTN5" s="46"/>
      <c r="PTO5" s="46"/>
      <c r="PTP5" s="46"/>
      <c r="PTQ5" s="46"/>
      <c r="PTR5" s="46"/>
      <c r="PTS5" s="46"/>
      <c r="PTT5" s="46"/>
      <c r="PTU5" s="46"/>
      <c r="PTV5" s="46"/>
      <c r="PTW5" s="46"/>
      <c r="PTX5" s="46"/>
      <c r="PTY5" s="46"/>
      <c r="PTZ5" s="46"/>
      <c r="PUA5" s="46"/>
      <c r="PUB5" s="46"/>
      <c r="PUC5" s="46"/>
      <c r="PUD5" s="46"/>
      <c r="PUE5" s="46"/>
      <c r="PUF5" s="46"/>
      <c r="PUG5" s="46"/>
      <c r="PUH5" s="46"/>
      <c r="PUI5" s="46"/>
      <c r="PUJ5" s="46"/>
      <c r="PUK5" s="46"/>
      <c r="PUL5" s="46"/>
      <c r="PUM5" s="46"/>
      <c r="PUN5" s="46"/>
      <c r="PUO5" s="46"/>
      <c r="PUP5" s="46"/>
      <c r="PUQ5" s="46"/>
      <c r="PUR5" s="46"/>
      <c r="PUS5" s="46"/>
      <c r="PUT5" s="46"/>
      <c r="PUU5" s="46"/>
      <c r="PUV5" s="46"/>
      <c r="PUW5" s="46"/>
      <c r="PUX5" s="46"/>
      <c r="PUY5" s="46"/>
      <c r="PUZ5" s="46"/>
      <c r="PVA5" s="46"/>
      <c r="PVB5" s="46"/>
      <c r="PVC5" s="46"/>
      <c r="PVD5" s="46"/>
      <c r="PVE5" s="46"/>
      <c r="PVF5" s="46"/>
      <c r="PVG5" s="46"/>
      <c r="PVH5" s="46"/>
      <c r="PVI5" s="46"/>
      <c r="PVJ5" s="46"/>
      <c r="PVK5" s="46"/>
      <c r="PVL5" s="46"/>
      <c r="PVM5" s="46"/>
      <c r="PVN5" s="46"/>
      <c r="PVO5" s="46"/>
      <c r="PVP5" s="46"/>
      <c r="PVQ5" s="46"/>
      <c r="PVR5" s="46"/>
      <c r="PVS5" s="46"/>
      <c r="PVT5" s="46"/>
      <c r="PVU5" s="46"/>
      <c r="PVV5" s="46"/>
      <c r="PVW5" s="46"/>
      <c r="PVX5" s="46"/>
      <c r="PVY5" s="46"/>
      <c r="PVZ5" s="46"/>
      <c r="PWA5" s="46"/>
      <c r="PWB5" s="46"/>
      <c r="PWC5" s="46"/>
      <c r="PWD5" s="46"/>
      <c r="PWE5" s="46"/>
      <c r="PWF5" s="46"/>
      <c r="PWG5" s="46"/>
      <c r="PWH5" s="46"/>
      <c r="PWI5" s="46"/>
      <c r="PWJ5" s="46"/>
      <c r="PWK5" s="46"/>
      <c r="PWL5" s="46"/>
      <c r="PWM5" s="46"/>
      <c r="PWN5" s="46"/>
      <c r="PWO5" s="46"/>
      <c r="PWP5" s="46"/>
      <c r="PWQ5" s="46"/>
      <c r="PWR5" s="46"/>
      <c r="PWS5" s="46"/>
      <c r="PWT5" s="46"/>
      <c r="PWU5" s="46"/>
      <c r="PWV5" s="46"/>
      <c r="PWW5" s="46"/>
      <c r="PWX5" s="46"/>
      <c r="PWY5" s="46"/>
      <c r="PWZ5" s="46"/>
      <c r="PXA5" s="46"/>
      <c r="PXB5" s="46"/>
      <c r="PXC5" s="46"/>
      <c r="PXD5" s="46"/>
      <c r="PXE5" s="46"/>
      <c r="PXF5" s="46"/>
      <c r="PXG5" s="46"/>
      <c r="PXH5" s="46"/>
      <c r="PXI5" s="46"/>
      <c r="PXJ5" s="46"/>
      <c r="PXK5" s="46"/>
      <c r="PXL5" s="46"/>
      <c r="PXM5" s="46"/>
      <c r="PXN5" s="46"/>
      <c r="PXO5" s="46"/>
      <c r="PXP5" s="46"/>
      <c r="PXQ5" s="46"/>
      <c r="PXR5" s="46"/>
      <c r="PXS5" s="46"/>
      <c r="PXT5" s="46"/>
      <c r="PXU5" s="46"/>
      <c r="PXV5" s="46"/>
      <c r="PXW5" s="46"/>
      <c r="PXX5" s="46"/>
      <c r="PXY5" s="46"/>
      <c r="PXZ5" s="46"/>
      <c r="PYA5" s="46"/>
      <c r="PYB5" s="46"/>
      <c r="PYC5" s="46"/>
      <c r="PYD5" s="46"/>
      <c r="PYE5" s="46"/>
      <c r="PYF5" s="46"/>
      <c r="PYG5" s="46"/>
      <c r="PYH5" s="46"/>
      <c r="PYI5" s="46"/>
      <c r="PYJ5" s="46"/>
      <c r="PYK5" s="46"/>
      <c r="PYL5" s="46"/>
      <c r="PYM5" s="46"/>
      <c r="PYN5" s="46"/>
      <c r="PYO5" s="46"/>
      <c r="PYP5" s="46"/>
      <c r="PYQ5" s="46"/>
      <c r="PYR5" s="46"/>
      <c r="PYS5" s="46"/>
      <c r="PYT5" s="46"/>
      <c r="PYU5" s="46"/>
      <c r="PYV5" s="46"/>
      <c r="PYW5" s="46"/>
      <c r="PYX5" s="46"/>
      <c r="PYY5" s="46"/>
      <c r="PYZ5" s="46"/>
      <c r="PZA5" s="46"/>
      <c r="PZB5" s="46"/>
      <c r="PZC5" s="46"/>
      <c r="PZD5" s="46"/>
      <c r="PZE5" s="46"/>
      <c r="PZF5" s="46"/>
      <c r="PZG5" s="46"/>
      <c r="PZH5" s="46"/>
      <c r="PZI5" s="46"/>
      <c r="PZJ5" s="46"/>
      <c r="PZK5" s="46"/>
      <c r="PZL5" s="46"/>
      <c r="PZM5" s="46"/>
      <c r="PZN5" s="46"/>
      <c r="PZO5" s="46"/>
      <c r="PZP5" s="46"/>
      <c r="PZQ5" s="46"/>
      <c r="PZR5" s="46"/>
      <c r="PZS5" s="46"/>
      <c r="PZT5" s="46"/>
      <c r="PZU5" s="46"/>
      <c r="PZV5" s="46"/>
      <c r="PZW5" s="46"/>
      <c r="PZX5" s="46"/>
      <c r="PZY5" s="46"/>
      <c r="PZZ5" s="46"/>
      <c r="QAA5" s="46"/>
      <c r="QAB5" s="46"/>
      <c r="QAC5" s="46"/>
      <c r="QAD5" s="46"/>
      <c r="QAE5" s="46"/>
      <c r="QAF5" s="46"/>
      <c r="QAG5" s="46"/>
      <c r="QAH5" s="46"/>
      <c r="QAI5" s="46"/>
      <c r="QAJ5" s="46"/>
      <c r="QAK5" s="46"/>
      <c r="QAL5" s="46"/>
      <c r="QAM5" s="46"/>
      <c r="QAN5" s="46"/>
      <c r="QAO5" s="46"/>
      <c r="QAP5" s="46"/>
      <c r="QAQ5" s="46"/>
      <c r="QAR5" s="46"/>
      <c r="QAS5" s="46"/>
      <c r="QAT5" s="46"/>
      <c r="QAU5" s="46"/>
      <c r="QAV5" s="46"/>
      <c r="QAW5" s="46"/>
      <c r="QAX5" s="46"/>
      <c r="QAY5" s="46"/>
      <c r="QAZ5" s="46"/>
      <c r="QBA5" s="46"/>
      <c r="QBB5" s="46"/>
      <c r="QBC5" s="46"/>
      <c r="QBD5" s="46"/>
      <c r="QBE5" s="46"/>
      <c r="QBF5" s="46"/>
      <c r="QBG5" s="46"/>
      <c r="QBH5" s="46"/>
      <c r="QBI5" s="46"/>
      <c r="QBJ5" s="46"/>
      <c r="QBK5" s="46"/>
      <c r="QBL5" s="46"/>
      <c r="QBM5" s="46"/>
      <c r="QBN5" s="46"/>
      <c r="QBO5" s="46"/>
      <c r="QBP5" s="46"/>
      <c r="QBQ5" s="46"/>
      <c r="QBR5" s="46"/>
      <c r="QBS5" s="46"/>
      <c r="QBT5" s="46"/>
      <c r="QBU5" s="46"/>
      <c r="QBV5" s="46"/>
      <c r="QBW5" s="46"/>
      <c r="QBX5" s="46"/>
      <c r="QBY5" s="46"/>
      <c r="QBZ5" s="46"/>
      <c r="QCA5" s="46"/>
      <c r="QCB5" s="46"/>
      <c r="QCC5" s="46"/>
      <c r="QCD5" s="46"/>
      <c r="QCE5" s="46"/>
      <c r="QCF5" s="46"/>
      <c r="QCG5" s="46"/>
      <c r="QCH5" s="46"/>
      <c r="QCI5" s="46"/>
      <c r="QCJ5" s="46"/>
      <c r="QCK5" s="46"/>
      <c r="QCL5" s="46"/>
      <c r="QCM5" s="46"/>
      <c r="QCN5" s="46"/>
      <c r="QCO5" s="46"/>
      <c r="QCP5" s="46"/>
      <c r="QCQ5" s="46"/>
      <c r="QCR5" s="46"/>
      <c r="QCS5" s="46"/>
      <c r="QCT5" s="46"/>
      <c r="QCU5" s="46"/>
      <c r="QCV5" s="46"/>
      <c r="QCW5" s="46"/>
      <c r="QCX5" s="46"/>
      <c r="QCY5" s="46"/>
      <c r="QCZ5" s="46"/>
      <c r="QDA5" s="46"/>
      <c r="QDB5" s="46"/>
      <c r="QDC5" s="46"/>
      <c r="QDD5" s="46"/>
      <c r="QDE5" s="46"/>
      <c r="QDF5" s="46"/>
      <c r="QDG5" s="46"/>
      <c r="QDH5" s="46"/>
      <c r="QDI5" s="46"/>
      <c r="QDJ5" s="46"/>
      <c r="QDK5" s="46"/>
      <c r="QDL5" s="46"/>
      <c r="QDM5" s="46"/>
      <c r="QDN5" s="46"/>
      <c r="QDO5" s="46"/>
      <c r="QDP5" s="46"/>
      <c r="QDQ5" s="46"/>
      <c r="QDR5" s="46"/>
      <c r="QDS5" s="46"/>
      <c r="QDT5" s="46"/>
      <c r="QDU5" s="46"/>
      <c r="QDV5" s="46"/>
      <c r="QDW5" s="46"/>
      <c r="QDX5" s="46"/>
      <c r="QDY5" s="46"/>
      <c r="QDZ5" s="46"/>
      <c r="QEA5" s="46"/>
      <c r="QEB5" s="46"/>
      <c r="QEC5" s="46"/>
      <c r="QED5" s="46"/>
      <c r="QEE5" s="46"/>
      <c r="QEF5" s="46"/>
      <c r="QEG5" s="46"/>
      <c r="QEH5" s="46"/>
      <c r="QEI5" s="46"/>
      <c r="QEJ5" s="46"/>
      <c r="QEK5" s="46"/>
      <c r="QEL5" s="46"/>
      <c r="QEM5" s="46"/>
      <c r="QEN5" s="46"/>
      <c r="QEO5" s="46"/>
      <c r="QEP5" s="46"/>
      <c r="QEQ5" s="46"/>
      <c r="QER5" s="46"/>
      <c r="QES5" s="46"/>
      <c r="QET5" s="46"/>
      <c r="QEU5" s="46"/>
      <c r="QEV5" s="46"/>
      <c r="QEW5" s="46"/>
      <c r="QEX5" s="46"/>
      <c r="QEY5" s="46"/>
      <c r="QEZ5" s="46"/>
      <c r="QFA5" s="46"/>
      <c r="QFB5" s="46"/>
      <c r="QFC5" s="46"/>
      <c r="QFD5" s="46"/>
      <c r="QFE5" s="46"/>
      <c r="QFF5" s="46"/>
      <c r="QFG5" s="46"/>
      <c r="QFH5" s="46"/>
      <c r="QFI5" s="46"/>
      <c r="QFJ5" s="46"/>
      <c r="QFK5" s="46"/>
      <c r="QFL5" s="46"/>
      <c r="QFM5" s="46"/>
      <c r="QFN5" s="46"/>
      <c r="QFO5" s="46"/>
      <c r="QFP5" s="46"/>
      <c r="QFQ5" s="46"/>
      <c r="QFR5" s="46"/>
      <c r="QFS5" s="46"/>
      <c r="QFT5" s="46"/>
      <c r="QFU5" s="46"/>
      <c r="QFV5" s="46"/>
      <c r="QFW5" s="46"/>
      <c r="QFX5" s="46"/>
      <c r="QFY5" s="46"/>
      <c r="QFZ5" s="46"/>
      <c r="QGA5" s="46"/>
      <c r="QGB5" s="46"/>
      <c r="QGC5" s="46"/>
      <c r="QGD5" s="46"/>
      <c r="QGE5" s="46"/>
      <c r="QGF5" s="46"/>
      <c r="QGG5" s="46"/>
      <c r="QGH5" s="46"/>
      <c r="QGI5" s="46"/>
      <c r="QGJ5" s="46"/>
      <c r="QGK5" s="46"/>
      <c r="QGL5" s="46"/>
      <c r="QGM5" s="46"/>
      <c r="QGN5" s="46"/>
      <c r="QGO5" s="46"/>
      <c r="QGP5" s="46"/>
      <c r="QGQ5" s="46"/>
      <c r="QGR5" s="46"/>
      <c r="QGS5" s="46"/>
      <c r="QGT5" s="46"/>
      <c r="QGU5" s="46"/>
      <c r="QGV5" s="46"/>
      <c r="QGW5" s="46"/>
      <c r="QGX5" s="46"/>
      <c r="QGY5" s="46"/>
      <c r="QGZ5" s="46"/>
      <c r="QHA5" s="46"/>
      <c r="QHB5" s="46"/>
      <c r="QHC5" s="46"/>
      <c r="QHD5" s="46"/>
      <c r="QHE5" s="46"/>
      <c r="QHF5" s="46"/>
      <c r="QHG5" s="46"/>
      <c r="QHH5" s="46"/>
      <c r="QHI5" s="46"/>
      <c r="QHJ5" s="46"/>
      <c r="QHK5" s="46"/>
      <c r="QHL5" s="46"/>
      <c r="QHM5" s="46"/>
      <c r="QHN5" s="46"/>
      <c r="QHO5" s="46"/>
      <c r="QHP5" s="46"/>
      <c r="QHQ5" s="46"/>
      <c r="QHR5" s="46"/>
      <c r="QHS5" s="46"/>
      <c r="QHT5" s="46"/>
      <c r="QHU5" s="46"/>
      <c r="QHV5" s="46"/>
      <c r="QHW5" s="46"/>
      <c r="QHX5" s="46"/>
      <c r="QHY5" s="46"/>
      <c r="QHZ5" s="46"/>
      <c r="QIA5" s="46"/>
      <c r="QIB5" s="46"/>
      <c r="QIC5" s="46"/>
      <c r="QID5" s="46"/>
      <c r="QIE5" s="46"/>
      <c r="QIF5" s="46"/>
      <c r="QIG5" s="46"/>
      <c r="QIH5" s="46"/>
      <c r="QII5" s="46"/>
      <c r="QIJ5" s="46"/>
      <c r="QIK5" s="46"/>
      <c r="QIL5" s="46"/>
      <c r="QIM5" s="46"/>
      <c r="QIN5" s="46"/>
      <c r="QIO5" s="46"/>
      <c r="QIP5" s="46"/>
      <c r="QIQ5" s="46"/>
      <c r="QIR5" s="46"/>
      <c r="QIS5" s="46"/>
      <c r="QIT5" s="46"/>
      <c r="QIU5" s="46"/>
      <c r="QIV5" s="46"/>
      <c r="QIW5" s="46"/>
      <c r="QIX5" s="46"/>
      <c r="QIY5" s="46"/>
      <c r="QIZ5" s="46"/>
      <c r="QJA5" s="46"/>
      <c r="QJB5" s="46"/>
      <c r="QJC5" s="46"/>
      <c r="QJD5" s="46"/>
      <c r="QJE5" s="46"/>
      <c r="QJF5" s="46"/>
      <c r="QJG5" s="46"/>
      <c r="QJH5" s="46"/>
      <c r="QJI5" s="46"/>
      <c r="QJJ5" s="46"/>
      <c r="QJK5" s="46"/>
      <c r="QJL5" s="46"/>
      <c r="QJM5" s="46"/>
      <c r="QJN5" s="46"/>
      <c r="QJO5" s="46"/>
      <c r="QJP5" s="46"/>
      <c r="QJQ5" s="46"/>
      <c r="QJR5" s="46"/>
      <c r="QJS5" s="46"/>
      <c r="QJT5" s="46"/>
      <c r="QJU5" s="46"/>
      <c r="QJV5" s="46"/>
      <c r="QJW5" s="46"/>
      <c r="QJX5" s="46"/>
      <c r="QJY5" s="46"/>
      <c r="QJZ5" s="46"/>
      <c r="QKA5" s="46"/>
      <c r="QKB5" s="46"/>
      <c r="QKC5" s="46"/>
      <c r="QKD5" s="46"/>
      <c r="QKE5" s="46"/>
      <c r="QKF5" s="46"/>
      <c r="QKG5" s="46"/>
      <c r="QKH5" s="46"/>
      <c r="QKI5" s="46"/>
      <c r="QKJ5" s="46"/>
      <c r="QKK5" s="46"/>
      <c r="QKL5" s="46"/>
      <c r="QKM5" s="46"/>
      <c r="QKN5" s="46"/>
      <c r="QKO5" s="46"/>
      <c r="QKP5" s="46"/>
      <c r="QKQ5" s="46"/>
      <c r="QKR5" s="46"/>
      <c r="QKS5" s="46"/>
      <c r="QKT5" s="46"/>
      <c r="QKU5" s="46"/>
      <c r="QKV5" s="46"/>
      <c r="QKW5" s="46"/>
      <c r="QKX5" s="46"/>
      <c r="QKY5" s="46"/>
      <c r="QKZ5" s="46"/>
      <c r="QLA5" s="46"/>
      <c r="QLB5" s="46"/>
      <c r="QLC5" s="46"/>
      <c r="QLD5" s="46"/>
      <c r="QLE5" s="46"/>
      <c r="QLF5" s="46"/>
      <c r="QLG5" s="46"/>
      <c r="QLH5" s="46"/>
      <c r="QLI5" s="46"/>
      <c r="QLJ5" s="46"/>
      <c r="QLK5" s="46"/>
      <c r="QLL5" s="46"/>
      <c r="QLM5" s="46"/>
      <c r="QLN5" s="46"/>
      <c r="QLO5" s="46"/>
      <c r="QLP5" s="46"/>
      <c r="QLQ5" s="46"/>
      <c r="QLR5" s="46"/>
      <c r="QLS5" s="46"/>
      <c r="QLT5" s="46"/>
      <c r="QLU5" s="46"/>
      <c r="QLV5" s="46"/>
      <c r="QLW5" s="46"/>
      <c r="QLX5" s="46"/>
      <c r="QLY5" s="46"/>
      <c r="QLZ5" s="46"/>
      <c r="QMA5" s="46"/>
      <c r="QMB5" s="46"/>
      <c r="QMC5" s="46"/>
      <c r="QMD5" s="46"/>
      <c r="QME5" s="46"/>
      <c r="QMF5" s="46"/>
      <c r="QMG5" s="46"/>
      <c r="QMH5" s="46"/>
      <c r="QMI5" s="46"/>
      <c r="QMJ5" s="46"/>
      <c r="QMK5" s="46"/>
      <c r="QML5" s="46"/>
      <c r="QMM5" s="46"/>
      <c r="QMN5" s="46"/>
      <c r="QMO5" s="46"/>
      <c r="QMP5" s="46"/>
      <c r="QMQ5" s="46"/>
      <c r="QMR5" s="46"/>
      <c r="QMS5" s="46"/>
      <c r="QMT5" s="46"/>
      <c r="QMU5" s="46"/>
      <c r="QMV5" s="46"/>
      <c r="QMW5" s="46"/>
      <c r="QMX5" s="46"/>
      <c r="QMY5" s="46"/>
      <c r="QMZ5" s="46"/>
      <c r="QNA5" s="46"/>
      <c r="QNB5" s="46"/>
      <c r="QNC5" s="46"/>
      <c r="QND5" s="46"/>
      <c r="QNE5" s="46"/>
      <c r="QNF5" s="46"/>
      <c r="QNG5" s="46"/>
      <c r="QNH5" s="46"/>
      <c r="QNI5" s="46"/>
      <c r="QNJ5" s="46"/>
      <c r="QNK5" s="46"/>
      <c r="QNL5" s="46"/>
      <c r="QNM5" s="46"/>
      <c r="QNN5" s="46"/>
      <c r="QNO5" s="46"/>
      <c r="QNP5" s="46"/>
      <c r="QNQ5" s="46"/>
      <c r="QNR5" s="46"/>
      <c r="QNS5" s="46"/>
      <c r="QNT5" s="46"/>
      <c r="QNU5" s="46"/>
      <c r="QNV5" s="46"/>
      <c r="QNW5" s="46"/>
      <c r="QNX5" s="46"/>
      <c r="QNY5" s="46"/>
      <c r="QNZ5" s="46"/>
      <c r="QOA5" s="46"/>
      <c r="QOB5" s="46"/>
      <c r="QOC5" s="46"/>
      <c r="QOD5" s="46"/>
      <c r="QOE5" s="46"/>
      <c r="QOF5" s="46"/>
      <c r="QOG5" s="46"/>
      <c r="QOH5" s="46"/>
      <c r="QOI5" s="46"/>
      <c r="QOJ5" s="46"/>
      <c r="QOK5" s="46"/>
      <c r="QOL5" s="46"/>
      <c r="QOM5" s="46"/>
      <c r="QON5" s="46"/>
      <c r="QOO5" s="46"/>
      <c r="QOP5" s="46"/>
      <c r="QOQ5" s="46"/>
      <c r="QOR5" s="46"/>
      <c r="QOS5" s="46"/>
      <c r="QOT5" s="46"/>
      <c r="QOU5" s="46"/>
      <c r="QOV5" s="46"/>
      <c r="QOW5" s="46"/>
      <c r="QOX5" s="46"/>
      <c r="QOY5" s="46"/>
      <c r="QOZ5" s="46"/>
      <c r="QPA5" s="46"/>
      <c r="QPB5" s="46"/>
      <c r="QPC5" s="46"/>
      <c r="QPD5" s="46"/>
      <c r="QPE5" s="46"/>
      <c r="QPF5" s="46"/>
      <c r="QPG5" s="46"/>
      <c r="QPH5" s="46"/>
      <c r="QPI5" s="46"/>
      <c r="QPJ5" s="46"/>
      <c r="QPK5" s="46"/>
      <c r="QPL5" s="46"/>
      <c r="QPM5" s="46"/>
      <c r="QPN5" s="46"/>
      <c r="QPO5" s="46"/>
      <c r="QPP5" s="46"/>
      <c r="QPQ5" s="46"/>
      <c r="QPR5" s="46"/>
      <c r="QPS5" s="46"/>
      <c r="QPT5" s="46"/>
      <c r="QPU5" s="46"/>
      <c r="QPV5" s="46"/>
      <c r="QPW5" s="46"/>
      <c r="QPX5" s="46"/>
      <c r="QPY5" s="46"/>
      <c r="QPZ5" s="46"/>
      <c r="QQA5" s="46"/>
      <c r="QQB5" s="46"/>
      <c r="QQC5" s="46"/>
      <c r="QQD5" s="46"/>
      <c r="QQE5" s="46"/>
      <c r="QQF5" s="46"/>
      <c r="QQG5" s="46"/>
      <c r="QQH5" s="46"/>
      <c r="QQI5" s="46"/>
      <c r="QQJ5" s="46"/>
      <c r="QQK5" s="46"/>
      <c r="QQL5" s="46"/>
      <c r="QQM5" s="46"/>
      <c r="QQN5" s="46"/>
      <c r="QQO5" s="46"/>
      <c r="QQP5" s="46"/>
      <c r="QQQ5" s="46"/>
      <c r="QQR5" s="46"/>
      <c r="QQS5" s="46"/>
      <c r="QQT5" s="46"/>
      <c r="QQU5" s="46"/>
      <c r="QQV5" s="46"/>
      <c r="QQW5" s="46"/>
      <c r="QQX5" s="46"/>
      <c r="QQY5" s="46"/>
      <c r="QQZ5" s="46"/>
      <c r="QRA5" s="46"/>
      <c r="QRB5" s="46"/>
      <c r="QRC5" s="46"/>
      <c r="QRD5" s="46"/>
      <c r="QRE5" s="46"/>
      <c r="QRF5" s="46"/>
      <c r="QRG5" s="46"/>
      <c r="QRH5" s="46"/>
      <c r="QRI5" s="46"/>
      <c r="QRJ5" s="46"/>
      <c r="QRK5" s="46"/>
      <c r="QRL5" s="46"/>
      <c r="QRM5" s="46"/>
      <c r="QRN5" s="46"/>
      <c r="QRO5" s="46"/>
      <c r="QRP5" s="46"/>
      <c r="QRQ5" s="46"/>
      <c r="QRR5" s="46"/>
      <c r="QRS5" s="46"/>
      <c r="QRT5" s="46"/>
      <c r="QRU5" s="46"/>
      <c r="QRV5" s="46"/>
      <c r="QRW5" s="46"/>
      <c r="QRX5" s="46"/>
      <c r="QRY5" s="46"/>
      <c r="QRZ5" s="46"/>
      <c r="QSA5" s="46"/>
      <c r="QSB5" s="46"/>
      <c r="QSC5" s="46"/>
      <c r="QSD5" s="46"/>
      <c r="QSE5" s="46"/>
      <c r="QSF5" s="46"/>
      <c r="QSG5" s="46"/>
      <c r="QSH5" s="46"/>
      <c r="QSI5" s="46"/>
      <c r="QSJ5" s="46"/>
      <c r="QSK5" s="46"/>
      <c r="QSL5" s="46"/>
      <c r="QSM5" s="46"/>
      <c r="QSN5" s="46"/>
      <c r="QSO5" s="46"/>
      <c r="QSP5" s="46"/>
      <c r="QSQ5" s="46"/>
      <c r="QSR5" s="46"/>
      <c r="QSS5" s="46"/>
      <c r="QST5" s="46"/>
      <c r="QSU5" s="46"/>
      <c r="QSV5" s="46"/>
      <c r="QSW5" s="46"/>
      <c r="QSX5" s="46"/>
      <c r="QSY5" s="46"/>
      <c r="QSZ5" s="46"/>
      <c r="QTA5" s="46"/>
      <c r="QTB5" s="46"/>
      <c r="QTC5" s="46"/>
      <c r="QTD5" s="46"/>
      <c r="QTE5" s="46"/>
      <c r="QTF5" s="46"/>
      <c r="QTG5" s="46"/>
      <c r="QTH5" s="46"/>
      <c r="QTI5" s="46"/>
      <c r="QTJ5" s="46"/>
      <c r="QTK5" s="46"/>
      <c r="QTL5" s="46"/>
      <c r="QTM5" s="46"/>
      <c r="QTN5" s="46"/>
      <c r="QTO5" s="46"/>
      <c r="QTP5" s="46"/>
      <c r="QTQ5" s="46"/>
      <c r="QTR5" s="46"/>
      <c r="QTS5" s="46"/>
      <c r="QTT5" s="46"/>
      <c r="QTU5" s="46"/>
      <c r="QTV5" s="46"/>
      <c r="QTW5" s="46"/>
      <c r="QTX5" s="46"/>
      <c r="QTY5" s="46"/>
      <c r="QTZ5" s="46"/>
      <c r="QUA5" s="46"/>
      <c r="QUB5" s="46"/>
      <c r="QUC5" s="46"/>
      <c r="QUD5" s="46"/>
      <c r="QUE5" s="46"/>
      <c r="QUF5" s="46"/>
      <c r="QUG5" s="46"/>
      <c r="QUH5" s="46"/>
      <c r="QUI5" s="46"/>
      <c r="QUJ5" s="46"/>
      <c r="QUK5" s="46"/>
      <c r="QUL5" s="46"/>
      <c r="QUM5" s="46"/>
      <c r="QUN5" s="46"/>
      <c r="QUO5" s="46"/>
      <c r="QUP5" s="46"/>
      <c r="QUQ5" s="46"/>
      <c r="QUR5" s="46"/>
      <c r="QUS5" s="46"/>
      <c r="QUT5" s="46"/>
      <c r="QUU5" s="46"/>
      <c r="QUV5" s="46"/>
      <c r="QUW5" s="46"/>
      <c r="QUX5" s="46"/>
      <c r="QUY5" s="46"/>
      <c r="QUZ5" s="46"/>
      <c r="QVA5" s="46"/>
      <c r="QVB5" s="46"/>
      <c r="QVC5" s="46"/>
      <c r="QVD5" s="46"/>
      <c r="QVE5" s="46"/>
      <c r="QVF5" s="46"/>
      <c r="QVG5" s="46"/>
      <c r="QVH5" s="46"/>
      <c r="QVI5" s="46"/>
      <c r="QVJ5" s="46"/>
      <c r="QVK5" s="46"/>
      <c r="QVL5" s="46"/>
      <c r="QVM5" s="46"/>
      <c r="QVN5" s="46"/>
      <c r="QVO5" s="46"/>
      <c r="QVP5" s="46"/>
      <c r="QVQ5" s="46"/>
      <c r="QVR5" s="46"/>
      <c r="QVS5" s="46"/>
      <c r="QVT5" s="46"/>
      <c r="QVU5" s="46"/>
      <c r="QVV5" s="46"/>
      <c r="QVW5" s="46"/>
      <c r="QVX5" s="46"/>
      <c r="QVY5" s="46"/>
      <c r="QVZ5" s="46"/>
      <c r="QWA5" s="46"/>
      <c r="QWB5" s="46"/>
      <c r="QWC5" s="46"/>
      <c r="QWD5" s="46"/>
      <c r="QWE5" s="46"/>
      <c r="QWF5" s="46"/>
      <c r="QWG5" s="46"/>
      <c r="QWH5" s="46"/>
      <c r="QWI5" s="46"/>
      <c r="QWJ5" s="46"/>
      <c r="QWK5" s="46"/>
      <c r="QWL5" s="46"/>
      <c r="QWM5" s="46"/>
      <c r="QWN5" s="46"/>
      <c r="QWO5" s="46"/>
      <c r="QWP5" s="46"/>
      <c r="QWQ5" s="46"/>
      <c r="QWR5" s="46"/>
      <c r="QWS5" s="46"/>
      <c r="QWT5" s="46"/>
      <c r="QWU5" s="46"/>
      <c r="QWV5" s="46"/>
      <c r="QWW5" s="46"/>
      <c r="QWX5" s="46"/>
      <c r="QWY5" s="46"/>
      <c r="QWZ5" s="46"/>
      <c r="QXA5" s="46"/>
      <c r="QXB5" s="46"/>
      <c r="QXC5" s="46"/>
      <c r="QXD5" s="46"/>
      <c r="QXE5" s="46"/>
      <c r="QXF5" s="46"/>
      <c r="QXG5" s="46"/>
      <c r="QXH5" s="46"/>
      <c r="QXI5" s="46"/>
      <c r="QXJ5" s="46"/>
      <c r="QXK5" s="46"/>
      <c r="QXL5" s="46"/>
      <c r="QXM5" s="46"/>
      <c r="QXN5" s="46"/>
      <c r="QXO5" s="46"/>
      <c r="QXP5" s="46"/>
      <c r="QXQ5" s="46"/>
      <c r="QXR5" s="46"/>
      <c r="QXS5" s="46"/>
      <c r="QXT5" s="46"/>
      <c r="QXU5" s="46"/>
      <c r="QXV5" s="46"/>
      <c r="QXW5" s="46"/>
      <c r="QXX5" s="46"/>
      <c r="QXY5" s="46"/>
      <c r="QXZ5" s="46"/>
      <c r="QYA5" s="46"/>
      <c r="QYB5" s="46"/>
      <c r="QYC5" s="46"/>
      <c r="QYD5" s="46"/>
      <c r="QYE5" s="46"/>
      <c r="QYF5" s="46"/>
      <c r="QYG5" s="46"/>
      <c r="QYH5" s="46"/>
      <c r="QYI5" s="46"/>
      <c r="QYJ5" s="46"/>
      <c r="QYK5" s="46"/>
      <c r="QYL5" s="46"/>
      <c r="QYM5" s="46"/>
      <c r="QYN5" s="46"/>
      <c r="QYO5" s="46"/>
      <c r="QYP5" s="46"/>
      <c r="QYQ5" s="46"/>
      <c r="QYR5" s="46"/>
      <c r="QYS5" s="46"/>
      <c r="QYT5" s="46"/>
      <c r="QYU5" s="46"/>
      <c r="QYV5" s="46"/>
      <c r="QYW5" s="46"/>
      <c r="QYX5" s="46"/>
      <c r="QYY5" s="46"/>
      <c r="QYZ5" s="46"/>
      <c r="QZA5" s="46"/>
      <c r="QZB5" s="46"/>
      <c r="QZC5" s="46"/>
      <c r="QZD5" s="46"/>
      <c r="QZE5" s="46"/>
      <c r="QZF5" s="46"/>
      <c r="QZG5" s="46"/>
      <c r="QZH5" s="46"/>
      <c r="QZI5" s="46"/>
      <c r="QZJ5" s="46"/>
      <c r="QZK5" s="46"/>
      <c r="QZL5" s="46"/>
      <c r="QZM5" s="46"/>
      <c r="QZN5" s="46"/>
      <c r="QZO5" s="46"/>
      <c r="QZP5" s="46"/>
      <c r="QZQ5" s="46"/>
      <c r="QZR5" s="46"/>
      <c r="QZS5" s="46"/>
      <c r="QZT5" s="46"/>
      <c r="QZU5" s="46"/>
      <c r="QZV5" s="46"/>
      <c r="QZW5" s="46"/>
      <c r="QZX5" s="46"/>
      <c r="QZY5" s="46"/>
      <c r="QZZ5" s="46"/>
      <c r="RAA5" s="46"/>
      <c r="RAB5" s="46"/>
      <c r="RAC5" s="46"/>
      <c r="RAD5" s="46"/>
      <c r="RAE5" s="46"/>
      <c r="RAF5" s="46"/>
      <c r="RAG5" s="46"/>
      <c r="RAH5" s="46"/>
      <c r="RAI5" s="46"/>
      <c r="RAJ5" s="46"/>
      <c r="RAK5" s="46"/>
      <c r="RAL5" s="46"/>
      <c r="RAM5" s="46"/>
      <c r="RAN5" s="46"/>
      <c r="RAO5" s="46"/>
      <c r="RAP5" s="46"/>
      <c r="RAQ5" s="46"/>
      <c r="RAR5" s="46"/>
      <c r="RAS5" s="46"/>
      <c r="RAT5" s="46"/>
      <c r="RAU5" s="46"/>
      <c r="RAV5" s="46"/>
      <c r="RAW5" s="46"/>
      <c r="RAX5" s="46"/>
      <c r="RAY5" s="46"/>
      <c r="RAZ5" s="46"/>
      <c r="RBA5" s="46"/>
      <c r="RBB5" s="46"/>
      <c r="RBC5" s="46"/>
      <c r="RBD5" s="46"/>
      <c r="RBE5" s="46"/>
      <c r="RBF5" s="46"/>
      <c r="RBG5" s="46"/>
      <c r="RBH5" s="46"/>
      <c r="RBI5" s="46"/>
      <c r="RBJ5" s="46"/>
      <c r="RBK5" s="46"/>
      <c r="RBL5" s="46"/>
      <c r="RBM5" s="46"/>
      <c r="RBN5" s="46"/>
      <c r="RBO5" s="46"/>
      <c r="RBP5" s="46"/>
      <c r="RBQ5" s="46"/>
      <c r="RBR5" s="46"/>
      <c r="RBS5" s="46"/>
      <c r="RBT5" s="46"/>
      <c r="RBU5" s="46"/>
      <c r="RBV5" s="46"/>
      <c r="RBW5" s="46"/>
      <c r="RBX5" s="46"/>
      <c r="RBY5" s="46"/>
      <c r="RBZ5" s="46"/>
      <c r="RCA5" s="46"/>
      <c r="RCB5" s="46"/>
      <c r="RCC5" s="46"/>
      <c r="RCD5" s="46"/>
      <c r="RCE5" s="46"/>
      <c r="RCF5" s="46"/>
      <c r="RCG5" s="46"/>
      <c r="RCH5" s="46"/>
      <c r="RCI5" s="46"/>
      <c r="RCJ5" s="46"/>
      <c r="RCK5" s="46"/>
      <c r="RCL5" s="46"/>
      <c r="RCM5" s="46"/>
      <c r="RCN5" s="46"/>
      <c r="RCO5" s="46"/>
      <c r="RCP5" s="46"/>
      <c r="RCQ5" s="46"/>
      <c r="RCR5" s="46"/>
      <c r="RCS5" s="46"/>
      <c r="RCT5" s="46"/>
      <c r="RCU5" s="46"/>
      <c r="RCV5" s="46"/>
      <c r="RCW5" s="46"/>
      <c r="RCX5" s="46"/>
      <c r="RCY5" s="46"/>
      <c r="RCZ5" s="46"/>
      <c r="RDA5" s="46"/>
      <c r="RDB5" s="46"/>
      <c r="RDC5" s="46"/>
      <c r="RDD5" s="46"/>
      <c r="RDE5" s="46"/>
      <c r="RDF5" s="46"/>
      <c r="RDG5" s="46"/>
      <c r="RDH5" s="46"/>
      <c r="RDI5" s="46"/>
      <c r="RDJ5" s="46"/>
      <c r="RDK5" s="46"/>
      <c r="RDL5" s="46"/>
      <c r="RDM5" s="46"/>
      <c r="RDN5" s="46"/>
      <c r="RDO5" s="46"/>
      <c r="RDP5" s="46"/>
      <c r="RDQ5" s="46"/>
      <c r="RDR5" s="46"/>
      <c r="RDS5" s="46"/>
      <c r="RDT5" s="46"/>
      <c r="RDU5" s="46"/>
      <c r="RDV5" s="46"/>
      <c r="RDW5" s="46"/>
      <c r="RDX5" s="46"/>
      <c r="RDY5" s="46"/>
      <c r="RDZ5" s="46"/>
      <c r="REA5" s="46"/>
      <c r="REB5" s="46"/>
      <c r="REC5" s="46"/>
      <c r="RED5" s="46"/>
      <c r="REE5" s="46"/>
      <c r="REF5" s="46"/>
      <c r="REG5" s="46"/>
      <c r="REH5" s="46"/>
      <c r="REI5" s="46"/>
      <c r="REJ5" s="46"/>
      <c r="REK5" s="46"/>
      <c r="REL5" s="46"/>
      <c r="REM5" s="46"/>
      <c r="REN5" s="46"/>
      <c r="REO5" s="46"/>
      <c r="REP5" s="46"/>
      <c r="REQ5" s="46"/>
      <c r="RER5" s="46"/>
      <c r="RES5" s="46"/>
      <c r="RET5" s="46"/>
      <c r="REU5" s="46"/>
      <c r="REV5" s="46"/>
      <c r="REW5" s="46"/>
      <c r="REX5" s="46"/>
      <c r="REY5" s="46"/>
      <c r="REZ5" s="46"/>
      <c r="RFA5" s="46"/>
      <c r="RFB5" s="46"/>
      <c r="RFC5" s="46"/>
      <c r="RFD5" s="46"/>
      <c r="RFE5" s="46"/>
      <c r="RFF5" s="46"/>
      <c r="RFG5" s="46"/>
      <c r="RFH5" s="46"/>
      <c r="RFI5" s="46"/>
      <c r="RFJ5" s="46"/>
      <c r="RFK5" s="46"/>
      <c r="RFL5" s="46"/>
      <c r="RFM5" s="46"/>
      <c r="RFN5" s="46"/>
      <c r="RFO5" s="46"/>
      <c r="RFP5" s="46"/>
      <c r="RFQ5" s="46"/>
      <c r="RFR5" s="46"/>
      <c r="RFS5" s="46"/>
      <c r="RFT5" s="46"/>
      <c r="RFU5" s="46"/>
      <c r="RFV5" s="46"/>
      <c r="RFW5" s="46"/>
      <c r="RFX5" s="46"/>
      <c r="RFY5" s="46"/>
      <c r="RFZ5" s="46"/>
      <c r="RGA5" s="46"/>
      <c r="RGB5" s="46"/>
      <c r="RGC5" s="46"/>
      <c r="RGD5" s="46"/>
      <c r="RGE5" s="46"/>
      <c r="RGF5" s="46"/>
      <c r="RGG5" s="46"/>
      <c r="RGH5" s="46"/>
      <c r="RGI5" s="46"/>
      <c r="RGJ5" s="46"/>
      <c r="RGK5" s="46"/>
      <c r="RGL5" s="46"/>
      <c r="RGM5" s="46"/>
      <c r="RGN5" s="46"/>
      <c r="RGO5" s="46"/>
      <c r="RGP5" s="46"/>
      <c r="RGQ5" s="46"/>
      <c r="RGR5" s="46"/>
      <c r="RGS5" s="46"/>
      <c r="RGT5" s="46"/>
      <c r="RGU5" s="46"/>
      <c r="RGV5" s="46"/>
      <c r="RGW5" s="46"/>
      <c r="RGX5" s="46"/>
      <c r="RGY5" s="46"/>
      <c r="RGZ5" s="46"/>
      <c r="RHA5" s="46"/>
      <c r="RHB5" s="46"/>
      <c r="RHC5" s="46"/>
      <c r="RHD5" s="46"/>
      <c r="RHE5" s="46"/>
      <c r="RHF5" s="46"/>
      <c r="RHG5" s="46"/>
      <c r="RHH5" s="46"/>
      <c r="RHI5" s="46"/>
      <c r="RHJ5" s="46"/>
      <c r="RHK5" s="46"/>
      <c r="RHL5" s="46"/>
      <c r="RHM5" s="46"/>
      <c r="RHN5" s="46"/>
      <c r="RHO5" s="46"/>
      <c r="RHP5" s="46"/>
      <c r="RHQ5" s="46"/>
      <c r="RHR5" s="46"/>
      <c r="RHS5" s="46"/>
      <c r="RHT5" s="46"/>
      <c r="RHU5" s="46"/>
      <c r="RHV5" s="46"/>
      <c r="RHW5" s="46"/>
      <c r="RHX5" s="46"/>
      <c r="RHY5" s="46"/>
      <c r="RHZ5" s="46"/>
      <c r="RIA5" s="46"/>
      <c r="RIB5" s="46"/>
      <c r="RIC5" s="46"/>
      <c r="RID5" s="46"/>
      <c r="RIE5" s="46"/>
      <c r="RIF5" s="46"/>
      <c r="RIG5" s="46"/>
      <c r="RIH5" s="46"/>
      <c r="RII5" s="46"/>
      <c r="RIJ5" s="46"/>
      <c r="RIK5" s="46"/>
      <c r="RIL5" s="46"/>
      <c r="RIM5" s="46"/>
      <c r="RIN5" s="46"/>
      <c r="RIO5" s="46"/>
      <c r="RIP5" s="46"/>
      <c r="RIQ5" s="46"/>
      <c r="RIR5" s="46"/>
      <c r="RIS5" s="46"/>
      <c r="RIT5" s="46"/>
      <c r="RIU5" s="46"/>
      <c r="RIV5" s="46"/>
      <c r="RIW5" s="46"/>
      <c r="RIX5" s="46"/>
      <c r="RIY5" s="46"/>
      <c r="RIZ5" s="46"/>
      <c r="RJA5" s="46"/>
      <c r="RJB5" s="46"/>
      <c r="RJC5" s="46"/>
      <c r="RJD5" s="46"/>
      <c r="RJE5" s="46"/>
      <c r="RJF5" s="46"/>
      <c r="RJG5" s="46"/>
      <c r="RJH5" s="46"/>
      <c r="RJI5" s="46"/>
      <c r="RJJ5" s="46"/>
      <c r="RJK5" s="46"/>
      <c r="RJL5" s="46"/>
      <c r="RJM5" s="46"/>
      <c r="RJN5" s="46"/>
      <c r="RJO5" s="46"/>
      <c r="RJP5" s="46"/>
      <c r="RJQ5" s="46"/>
      <c r="RJR5" s="46"/>
      <c r="RJS5" s="46"/>
      <c r="RJT5" s="46"/>
      <c r="RJU5" s="46"/>
      <c r="RJV5" s="46"/>
      <c r="RJW5" s="46"/>
      <c r="RJX5" s="46"/>
      <c r="RJY5" s="46"/>
      <c r="RJZ5" s="46"/>
      <c r="RKA5" s="46"/>
      <c r="RKB5" s="46"/>
      <c r="RKC5" s="46"/>
      <c r="RKD5" s="46"/>
      <c r="RKE5" s="46"/>
      <c r="RKF5" s="46"/>
      <c r="RKG5" s="46"/>
      <c r="RKH5" s="46"/>
      <c r="RKI5" s="46"/>
      <c r="RKJ5" s="46"/>
      <c r="RKK5" s="46"/>
      <c r="RKL5" s="46"/>
      <c r="RKM5" s="46"/>
      <c r="RKN5" s="46"/>
      <c r="RKO5" s="46"/>
      <c r="RKP5" s="46"/>
      <c r="RKQ5" s="46"/>
      <c r="RKR5" s="46"/>
      <c r="RKS5" s="46"/>
      <c r="RKT5" s="46"/>
      <c r="RKU5" s="46"/>
      <c r="RKV5" s="46"/>
      <c r="RKW5" s="46"/>
      <c r="RKX5" s="46"/>
      <c r="RKY5" s="46"/>
      <c r="RKZ5" s="46"/>
      <c r="RLA5" s="46"/>
      <c r="RLB5" s="46"/>
      <c r="RLC5" s="46"/>
      <c r="RLD5" s="46"/>
      <c r="RLE5" s="46"/>
      <c r="RLF5" s="46"/>
      <c r="RLG5" s="46"/>
      <c r="RLH5" s="46"/>
      <c r="RLI5" s="46"/>
      <c r="RLJ5" s="46"/>
      <c r="RLK5" s="46"/>
      <c r="RLL5" s="46"/>
      <c r="RLM5" s="46"/>
      <c r="RLN5" s="46"/>
      <c r="RLO5" s="46"/>
      <c r="RLP5" s="46"/>
      <c r="RLQ5" s="46"/>
      <c r="RLR5" s="46"/>
      <c r="RLS5" s="46"/>
      <c r="RLT5" s="46"/>
      <c r="RLU5" s="46"/>
      <c r="RLV5" s="46"/>
      <c r="RLW5" s="46"/>
      <c r="RLX5" s="46"/>
      <c r="RLY5" s="46"/>
      <c r="RLZ5" s="46"/>
      <c r="RMA5" s="46"/>
      <c r="RMB5" s="46"/>
      <c r="RMC5" s="46"/>
      <c r="RMD5" s="46"/>
      <c r="RME5" s="46"/>
      <c r="RMF5" s="46"/>
      <c r="RMG5" s="46"/>
      <c r="RMH5" s="46"/>
      <c r="RMI5" s="46"/>
      <c r="RMJ5" s="46"/>
      <c r="RMK5" s="46"/>
      <c r="RML5" s="46"/>
      <c r="RMM5" s="46"/>
      <c r="RMN5" s="46"/>
      <c r="RMO5" s="46"/>
      <c r="RMP5" s="46"/>
      <c r="RMQ5" s="46"/>
      <c r="RMR5" s="46"/>
      <c r="RMS5" s="46"/>
      <c r="RMT5" s="46"/>
      <c r="RMU5" s="46"/>
      <c r="RMV5" s="46"/>
      <c r="RMW5" s="46"/>
      <c r="RMX5" s="46"/>
      <c r="RMY5" s="46"/>
      <c r="RMZ5" s="46"/>
      <c r="RNA5" s="46"/>
      <c r="RNB5" s="46"/>
      <c r="RNC5" s="46"/>
      <c r="RND5" s="46"/>
      <c r="RNE5" s="46"/>
      <c r="RNF5" s="46"/>
      <c r="RNG5" s="46"/>
      <c r="RNH5" s="46"/>
      <c r="RNI5" s="46"/>
      <c r="RNJ5" s="46"/>
      <c r="RNK5" s="46"/>
      <c r="RNL5" s="46"/>
      <c r="RNM5" s="46"/>
      <c r="RNN5" s="46"/>
      <c r="RNO5" s="46"/>
      <c r="RNP5" s="46"/>
      <c r="RNQ5" s="46"/>
      <c r="RNR5" s="46"/>
      <c r="RNS5" s="46"/>
      <c r="RNT5" s="46"/>
      <c r="RNU5" s="46"/>
      <c r="RNV5" s="46"/>
      <c r="RNW5" s="46"/>
      <c r="RNX5" s="46"/>
      <c r="RNY5" s="46"/>
      <c r="RNZ5" s="46"/>
      <c r="ROA5" s="46"/>
      <c r="ROB5" s="46"/>
      <c r="ROC5" s="46"/>
      <c r="ROD5" s="46"/>
      <c r="ROE5" s="46"/>
      <c r="ROF5" s="46"/>
      <c r="ROG5" s="46"/>
      <c r="ROH5" s="46"/>
      <c r="ROI5" s="46"/>
      <c r="ROJ5" s="46"/>
      <c r="ROK5" s="46"/>
      <c r="ROL5" s="46"/>
      <c r="ROM5" s="46"/>
      <c r="RON5" s="46"/>
      <c r="ROO5" s="46"/>
      <c r="ROP5" s="46"/>
      <c r="ROQ5" s="46"/>
      <c r="ROR5" s="46"/>
      <c r="ROS5" s="46"/>
      <c r="ROT5" s="46"/>
      <c r="ROU5" s="46"/>
      <c r="ROV5" s="46"/>
      <c r="ROW5" s="46"/>
      <c r="ROX5" s="46"/>
      <c r="ROY5" s="46"/>
      <c r="ROZ5" s="46"/>
      <c r="RPA5" s="46"/>
      <c r="RPB5" s="46"/>
      <c r="RPC5" s="46"/>
      <c r="RPD5" s="46"/>
      <c r="RPE5" s="46"/>
      <c r="RPF5" s="46"/>
      <c r="RPG5" s="46"/>
      <c r="RPH5" s="46"/>
      <c r="RPI5" s="46"/>
      <c r="RPJ5" s="46"/>
      <c r="RPK5" s="46"/>
      <c r="RPL5" s="46"/>
      <c r="RPM5" s="46"/>
      <c r="RPN5" s="46"/>
      <c r="RPO5" s="46"/>
      <c r="RPP5" s="46"/>
      <c r="RPQ5" s="46"/>
      <c r="RPR5" s="46"/>
      <c r="RPS5" s="46"/>
      <c r="RPT5" s="46"/>
      <c r="RPU5" s="46"/>
      <c r="RPV5" s="46"/>
      <c r="RPW5" s="46"/>
      <c r="RPX5" s="46"/>
      <c r="RPY5" s="46"/>
      <c r="RPZ5" s="46"/>
      <c r="RQA5" s="46"/>
      <c r="RQB5" s="46"/>
      <c r="RQC5" s="46"/>
      <c r="RQD5" s="46"/>
      <c r="RQE5" s="46"/>
      <c r="RQF5" s="46"/>
      <c r="RQG5" s="46"/>
      <c r="RQH5" s="46"/>
      <c r="RQI5" s="46"/>
      <c r="RQJ5" s="46"/>
      <c r="RQK5" s="46"/>
      <c r="RQL5" s="46"/>
      <c r="RQM5" s="46"/>
      <c r="RQN5" s="46"/>
      <c r="RQO5" s="46"/>
      <c r="RQP5" s="46"/>
      <c r="RQQ5" s="46"/>
      <c r="RQR5" s="46"/>
      <c r="RQS5" s="46"/>
      <c r="RQT5" s="46"/>
      <c r="RQU5" s="46"/>
      <c r="RQV5" s="46"/>
      <c r="RQW5" s="46"/>
      <c r="RQX5" s="46"/>
      <c r="RQY5" s="46"/>
      <c r="RQZ5" s="46"/>
      <c r="RRA5" s="46"/>
      <c r="RRB5" s="46"/>
      <c r="RRC5" s="46"/>
      <c r="RRD5" s="46"/>
      <c r="RRE5" s="46"/>
      <c r="RRF5" s="46"/>
      <c r="RRG5" s="46"/>
      <c r="RRH5" s="46"/>
      <c r="RRI5" s="46"/>
      <c r="RRJ5" s="46"/>
      <c r="RRK5" s="46"/>
      <c r="RRL5" s="46"/>
      <c r="RRM5" s="46"/>
      <c r="RRN5" s="46"/>
      <c r="RRO5" s="46"/>
      <c r="RRP5" s="46"/>
      <c r="RRQ5" s="46"/>
      <c r="RRR5" s="46"/>
      <c r="RRS5" s="46"/>
      <c r="RRT5" s="46"/>
      <c r="RRU5" s="46"/>
      <c r="RRV5" s="46"/>
      <c r="RRW5" s="46"/>
      <c r="RRX5" s="46"/>
      <c r="RRY5" s="46"/>
      <c r="RRZ5" s="46"/>
      <c r="RSA5" s="46"/>
      <c r="RSB5" s="46"/>
      <c r="RSC5" s="46"/>
      <c r="RSD5" s="46"/>
      <c r="RSE5" s="46"/>
      <c r="RSF5" s="46"/>
      <c r="RSG5" s="46"/>
      <c r="RSH5" s="46"/>
      <c r="RSI5" s="46"/>
      <c r="RSJ5" s="46"/>
      <c r="RSK5" s="46"/>
      <c r="RSL5" s="46"/>
      <c r="RSM5" s="46"/>
      <c r="RSN5" s="46"/>
      <c r="RSO5" s="46"/>
      <c r="RSP5" s="46"/>
      <c r="RSQ5" s="46"/>
      <c r="RSR5" s="46"/>
      <c r="RSS5" s="46"/>
      <c r="RST5" s="46"/>
      <c r="RSU5" s="46"/>
      <c r="RSV5" s="46"/>
      <c r="RSW5" s="46"/>
      <c r="RSX5" s="46"/>
      <c r="RSY5" s="46"/>
      <c r="RSZ5" s="46"/>
      <c r="RTA5" s="46"/>
      <c r="RTB5" s="46"/>
      <c r="RTC5" s="46"/>
      <c r="RTD5" s="46"/>
      <c r="RTE5" s="46"/>
      <c r="RTF5" s="46"/>
      <c r="RTG5" s="46"/>
      <c r="RTH5" s="46"/>
      <c r="RTI5" s="46"/>
      <c r="RTJ5" s="46"/>
      <c r="RTK5" s="46"/>
      <c r="RTL5" s="46"/>
      <c r="RTM5" s="46"/>
      <c r="RTN5" s="46"/>
      <c r="RTO5" s="46"/>
      <c r="RTP5" s="46"/>
      <c r="RTQ5" s="46"/>
      <c r="RTR5" s="46"/>
      <c r="RTS5" s="46"/>
      <c r="RTT5" s="46"/>
      <c r="RTU5" s="46"/>
      <c r="RTV5" s="46"/>
      <c r="RTW5" s="46"/>
      <c r="RTX5" s="46"/>
      <c r="RTY5" s="46"/>
      <c r="RTZ5" s="46"/>
      <c r="RUA5" s="46"/>
      <c r="RUB5" s="46"/>
      <c r="RUC5" s="46"/>
      <c r="RUD5" s="46"/>
      <c r="RUE5" s="46"/>
      <c r="RUF5" s="46"/>
      <c r="RUG5" s="46"/>
      <c r="RUH5" s="46"/>
      <c r="RUI5" s="46"/>
      <c r="RUJ5" s="46"/>
      <c r="RUK5" s="46"/>
      <c r="RUL5" s="46"/>
      <c r="RUM5" s="46"/>
      <c r="RUN5" s="46"/>
      <c r="RUO5" s="46"/>
      <c r="RUP5" s="46"/>
      <c r="RUQ5" s="46"/>
      <c r="RUR5" s="46"/>
      <c r="RUS5" s="46"/>
      <c r="RUT5" s="46"/>
      <c r="RUU5" s="46"/>
      <c r="RUV5" s="46"/>
      <c r="RUW5" s="46"/>
      <c r="RUX5" s="46"/>
      <c r="RUY5" s="46"/>
      <c r="RUZ5" s="46"/>
      <c r="RVA5" s="46"/>
      <c r="RVB5" s="46"/>
      <c r="RVC5" s="46"/>
      <c r="RVD5" s="46"/>
      <c r="RVE5" s="46"/>
      <c r="RVF5" s="46"/>
      <c r="RVG5" s="46"/>
      <c r="RVH5" s="46"/>
      <c r="RVI5" s="46"/>
      <c r="RVJ5" s="46"/>
      <c r="RVK5" s="46"/>
      <c r="RVL5" s="46"/>
      <c r="RVM5" s="46"/>
      <c r="RVN5" s="46"/>
      <c r="RVO5" s="46"/>
      <c r="RVP5" s="46"/>
      <c r="RVQ5" s="46"/>
      <c r="RVR5" s="46"/>
      <c r="RVS5" s="46"/>
      <c r="RVT5" s="46"/>
      <c r="RVU5" s="46"/>
      <c r="RVV5" s="46"/>
      <c r="RVW5" s="46"/>
      <c r="RVX5" s="46"/>
      <c r="RVY5" s="46"/>
      <c r="RVZ5" s="46"/>
      <c r="RWA5" s="46"/>
      <c r="RWB5" s="46"/>
      <c r="RWC5" s="46"/>
      <c r="RWD5" s="46"/>
      <c r="RWE5" s="46"/>
      <c r="RWF5" s="46"/>
      <c r="RWG5" s="46"/>
      <c r="RWH5" s="46"/>
      <c r="RWI5" s="46"/>
      <c r="RWJ5" s="46"/>
      <c r="RWK5" s="46"/>
      <c r="RWL5" s="46"/>
      <c r="RWM5" s="46"/>
      <c r="RWN5" s="46"/>
      <c r="RWO5" s="46"/>
      <c r="RWP5" s="46"/>
      <c r="RWQ5" s="46"/>
      <c r="RWR5" s="46"/>
      <c r="RWS5" s="46"/>
      <c r="RWT5" s="46"/>
      <c r="RWU5" s="46"/>
      <c r="RWV5" s="46"/>
      <c r="RWW5" s="46"/>
      <c r="RWX5" s="46"/>
      <c r="RWY5" s="46"/>
      <c r="RWZ5" s="46"/>
    </row>
    <row r="6" spans="1:12792"/>
    <row r="7" spans="1:12792"/>
    <row r="8" spans="1:12792" s="20" customFormat="1" ht="13">
      <c r="B8" s="42" t="s">
        <v>156</v>
      </c>
      <c r="C8" s="21"/>
      <c r="D8" s="22"/>
      <c r="E8" s="22"/>
      <c r="F8" s="21"/>
      <c r="G8" s="38" t="s">
        <v>6</v>
      </c>
      <c r="H8" s="39"/>
      <c r="I8" s="40" t="s">
        <v>87</v>
      </c>
      <c r="J8" s="38" t="s">
        <v>88</v>
      </c>
      <c r="K8" s="38" t="s">
        <v>89</v>
      </c>
      <c r="L8" s="38" t="s">
        <v>90</v>
      </c>
      <c r="M8" s="39"/>
      <c r="N8" s="41">
        <v>45201</v>
      </c>
      <c r="O8" s="41">
        <v>45232</v>
      </c>
      <c r="P8" s="41">
        <v>45262</v>
      </c>
      <c r="Q8" s="41">
        <v>45293</v>
      </c>
      <c r="R8" s="41">
        <v>45324</v>
      </c>
      <c r="S8" s="41">
        <v>45352</v>
      </c>
      <c r="T8" s="41">
        <v>45383</v>
      </c>
      <c r="U8" s="41">
        <v>45413</v>
      </c>
      <c r="V8" s="41">
        <v>45444</v>
      </c>
      <c r="W8" s="41">
        <v>45474</v>
      </c>
      <c r="X8" s="41">
        <v>45505</v>
      </c>
      <c r="Y8" s="41">
        <v>45536</v>
      </c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</row>
    <row r="9" spans="1:12792" s="23" customFormat="1" ht="13">
      <c r="B9" s="24"/>
      <c r="C9" s="25"/>
      <c r="D9" s="26"/>
      <c r="E9" s="26"/>
      <c r="F9" s="25"/>
      <c r="G9" s="27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</row>
    <row r="10" spans="1:12792" s="23" customFormat="1" ht="13">
      <c r="B10" s="28"/>
      <c r="C10" s="29" t="s">
        <v>157</v>
      </c>
      <c r="D10" s="30"/>
      <c r="E10" s="30"/>
      <c r="G10" s="31"/>
      <c r="H10" s="31"/>
      <c r="I10" s="31"/>
      <c r="J10" s="31"/>
      <c r="K10" s="31"/>
      <c r="L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</row>
    <row r="11" spans="1:12792" s="23" customFormat="1" ht="15">
      <c r="B11" s="28"/>
      <c r="C11" s="23" t="s">
        <v>110</v>
      </c>
      <c r="D11" s="30" t="s">
        <v>158</v>
      </c>
      <c r="E11" s="30"/>
      <c r="F11" s="32" t="s">
        <v>159</v>
      </c>
      <c r="G11" s="33">
        <v>1</v>
      </c>
      <c r="H11" s="31"/>
      <c r="I11" s="31"/>
      <c r="J11" s="31"/>
      <c r="K11" s="31"/>
      <c r="L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</row>
    <row r="12" spans="1:12792" s="23" customFormat="1" ht="15">
      <c r="B12" s="28"/>
      <c r="C12" s="23" t="s">
        <v>57</v>
      </c>
      <c r="D12" s="30" t="s">
        <v>158</v>
      </c>
      <c r="E12" s="30"/>
      <c r="F12" s="32" t="s">
        <v>159</v>
      </c>
      <c r="G12" s="31"/>
      <c r="H12" s="31"/>
      <c r="I12" s="33">
        <v>0.38429999999999997</v>
      </c>
      <c r="J12" s="33">
        <v>0.80689999999999995</v>
      </c>
      <c r="K12" s="33">
        <v>0.13270000000000001</v>
      </c>
      <c r="L12" s="33">
        <v>2.6100000000000002E-2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</row>
    <row r="13" spans="1:12792" s="23" customFormat="1" ht="15">
      <c r="B13" s="28"/>
      <c r="C13" s="23" t="s">
        <v>58</v>
      </c>
      <c r="D13" s="30" t="s">
        <v>158</v>
      </c>
      <c r="E13" s="30"/>
      <c r="F13" s="32" t="s">
        <v>159</v>
      </c>
      <c r="G13" s="31"/>
      <c r="H13" s="31"/>
      <c r="I13" s="31"/>
      <c r="J13" s="31"/>
      <c r="K13" s="31"/>
      <c r="L13" s="34"/>
      <c r="N13" s="35">
        <v>0.12809999999999999</v>
      </c>
      <c r="O13" s="35">
        <v>0.12809999999999999</v>
      </c>
      <c r="P13" s="35">
        <v>0.17080000000000001</v>
      </c>
      <c r="Q13" s="35">
        <v>0.2989</v>
      </c>
      <c r="R13" s="35">
        <v>0.34160000000000001</v>
      </c>
      <c r="S13" s="35">
        <v>0.25619999999999998</v>
      </c>
      <c r="T13" s="35">
        <v>0.12809999999999999</v>
      </c>
      <c r="U13" s="35">
        <v>9.7000000000000003E-3</v>
      </c>
      <c r="V13" s="35">
        <v>9.7000000000000003E-3</v>
      </c>
      <c r="W13" s="35">
        <v>9.7000000000000003E-3</v>
      </c>
      <c r="X13" s="35">
        <v>9.7000000000000003E-3</v>
      </c>
      <c r="Y13" s="35">
        <v>9.7000000000000003E-3</v>
      </c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</row>
    <row r="14" spans="1:12792" s="23" customFormat="1" ht="15">
      <c r="B14" s="28"/>
      <c r="C14" s="23" t="s">
        <v>59</v>
      </c>
      <c r="D14" s="30" t="s">
        <v>158</v>
      </c>
      <c r="E14" s="30"/>
      <c r="F14" s="32" t="s">
        <v>159</v>
      </c>
      <c r="G14" s="31"/>
      <c r="H14" s="31"/>
      <c r="I14" s="31"/>
      <c r="J14" s="31"/>
      <c r="K14" s="31"/>
      <c r="L14" s="31"/>
      <c r="N14" s="36">
        <v>6.4000000000000003E-3</v>
      </c>
      <c r="O14" s="36">
        <v>6.4000000000000003E-3</v>
      </c>
      <c r="P14" s="36">
        <v>1.14E-2</v>
      </c>
      <c r="Q14" s="36">
        <v>1.9900000000000001E-2</v>
      </c>
      <c r="R14" s="36">
        <v>2.2800000000000001E-2</v>
      </c>
      <c r="S14" s="36">
        <v>1.7100000000000001E-2</v>
      </c>
      <c r="T14" s="36">
        <v>6.4000000000000003E-3</v>
      </c>
      <c r="U14" s="36">
        <v>5.0000000000000001E-4</v>
      </c>
      <c r="V14" s="36">
        <v>5.0000000000000001E-4</v>
      </c>
      <c r="W14" s="36">
        <v>5.0000000000000001E-4</v>
      </c>
      <c r="X14" s="36">
        <v>5.0000000000000001E-4</v>
      </c>
      <c r="Y14" s="36">
        <v>5.0000000000000001E-4</v>
      </c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</row>
    <row r="15" spans="1:12792" s="23" customFormat="1" ht="15">
      <c r="B15" s="28"/>
      <c r="C15" s="23" t="s">
        <v>60</v>
      </c>
      <c r="D15" s="30" t="s">
        <v>158</v>
      </c>
      <c r="E15" s="30"/>
      <c r="F15" s="32" t="s">
        <v>159</v>
      </c>
      <c r="G15" s="31"/>
      <c r="H15" s="31"/>
      <c r="I15" s="31"/>
      <c r="J15" s="31"/>
      <c r="K15" s="31"/>
      <c r="L15" s="31"/>
      <c r="N15" s="36">
        <v>6.4000000000000003E-3</v>
      </c>
      <c r="O15" s="36">
        <v>6.4000000000000003E-3</v>
      </c>
      <c r="P15" s="36">
        <v>1.14E-2</v>
      </c>
      <c r="Q15" s="36">
        <v>1.9900000000000001E-2</v>
      </c>
      <c r="R15" s="36">
        <v>2.2800000000000001E-2</v>
      </c>
      <c r="S15" s="36">
        <v>1.7100000000000001E-2</v>
      </c>
      <c r="T15" s="36">
        <v>6.4000000000000003E-3</v>
      </c>
      <c r="U15" s="36">
        <v>5.0000000000000001E-4</v>
      </c>
      <c r="V15" s="36">
        <v>5.0000000000000001E-4</v>
      </c>
      <c r="W15" s="36">
        <v>5.0000000000000001E-4</v>
      </c>
      <c r="X15" s="36">
        <v>5.0000000000000001E-4</v>
      </c>
      <c r="Y15" s="36">
        <v>5.0000000000000001E-4</v>
      </c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</row>
    <row r="16" spans="1:12792" s="23" customFormat="1" ht="15" hidden="1">
      <c r="B16" s="28"/>
      <c r="C16" s="23" t="s">
        <v>61</v>
      </c>
      <c r="D16" s="30" t="s">
        <v>158</v>
      </c>
      <c r="E16" s="30"/>
      <c r="F16" s="32" t="s">
        <v>159</v>
      </c>
      <c r="G16" s="31"/>
      <c r="H16" s="31"/>
      <c r="I16" s="31"/>
      <c r="J16" s="31"/>
      <c r="K16" s="31"/>
      <c r="L16" s="31"/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</row>
    <row r="17" spans="2:25 5610:12792" s="23" customFormat="1" ht="15">
      <c r="B17" s="28"/>
      <c r="C17" s="23" t="s">
        <v>112</v>
      </c>
      <c r="D17" s="30" t="s">
        <v>158</v>
      </c>
      <c r="E17" s="30"/>
      <c r="F17" s="32" t="s">
        <v>159</v>
      </c>
      <c r="G17" s="31"/>
      <c r="H17" s="31"/>
      <c r="I17" s="31"/>
      <c r="J17" s="31"/>
      <c r="K17" s="31"/>
      <c r="L17" s="31"/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</row>
    <row r="18" spans="2:25 5610:12792" s="23" customFormat="1" ht="13">
      <c r="B18" s="28"/>
      <c r="G18" s="37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</row>
    <row r="19" spans="2:25 5610:12792"/>
    <row r="20" spans="2:25 5610:12792"/>
    <row r="21" spans="2:25 5610:12792" ht="13">
      <c r="C21" s="29" t="s">
        <v>160</v>
      </c>
      <c r="D21" s="23"/>
      <c r="E21" s="23"/>
      <c r="F21" s="23"/>
      <c r="G21" s="37"/>
      <c r="H21" s="23"/>
      <c r="I21" s="23"/>
    </row>
    <row r="22" spans="2:25 5610:12792" ht="15">
      <c r="C22" s="23" t="str">
        <f>C11</f>
        <v>Annual capacity</v>
      </c>
      <c r="D22" s="30" t="s">
        <v>158</v>
      </c>
      <c r="E22" s="30"/>
      <c r="F22" s="32" t="s">
        <v>159</v>
      </c>
      <c r="G22" s="60">
        <v>1</v>
      </c>
      <c r="H22" s="23"/>
      <c r="I22" s="31"/>
    </row>
    <row r="23" spans="2:25 5610:12792"/>
    <row r="24" spans="2:25 5610:12792"/>
    <row r="25" spans="2:25 5610:12792" ht="12.75" customHeight="1">
      <c r="B25" s="68" t="s">
        <v>161</v>
      </c>
      <c r="C25" s="195" t="s">
        <v>162</v>
      </c>
      <c r="D25" s="195"/>
      <c r="E25" s="195"/>
      <c r="F25" s="195"/>
      <c r="G25" s="195"/>
      <c r="H25" s="195"/>
      <c r="I25" s="195"/>
      <c r="J25" s="195"/>
      <c r="K25" s="195"/>
      <c r="L25" s="195"/>
      <c r="M25" s="17"/>
    </row>
    <row r="26" spans="2:25 5610:12792" ht="13"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7"/>
    </row>
    <row r="27" spans="2:25 5610:12792" ht="13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2:25 5610:12792"/>
    <row r="29" spans="2:25 5610:12792"/>
    <row r="30" spans="2:25 5610:12792"/>
    <row r="31" spans="2:25 5610:12792"/>
    <row r="32" spans="2:25 5610:12792"/>
    <row r="33"/>
    <row r="34"/>
  </sheetData>
  <mergeCells count="1">
    <mergeCell ref="C25:L2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0934c79-be3e-4e88-b701-0a20347c9cf9" xsi:nil="true"/>
    <TaxCatchAll xmlns="359a61f1-dd2c-4fe7-b820-37a79529b908" xsi:nil="true"/>
    <lcf76f155ced4ddcb4097134ff3c332f xmlns="70934c79-be3e-4e88-b701-0a20347c9cf9">
      <Terms xmlns="http://schemas.microsoft.com/office/infopath/2007/PartnerControls"/>
    </lcf76f155ced4ddcb4097134ff3c332f>
    <SharedWithUsers xmlns="7126c857-53f8-467a-a28b-1870ac7545f8">
      <UserInfo>
        <DisplayName>William Lane</DisplayName>
        <AccountId>2066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D863E41DD9D94FB0F7426FF748C9F6" ma:contentTypeVersion="17" ma:contentTypeDescription="Create a new document." ma:contentTypeScope="" ma:versionID="040beaaf259cd56c5e4dc36968ac85bd">
  <xsd:schema xmlns:xsd="http://www.w3.org/2001/XMLSchema" xmlns:xs="http://www.w3.org/2001/XMLSchema" xmlns:p="http://schemas.microsoft.com/office/2006/metadata/properties" xmlns:ns2="70934c79-be3e-4e88-b701-0a20347c9cf9" xmlns:ns3="7126c857-53f8-467a-a28b-1870ac7545f8" xmlns:ns4="359a61f1-dd2c-4fe7-b820-37a79529b908" targetNamespace="http://schemas.microsoft.com/office/2006/metadata/properties" ma:root="true" ma:fieldsID="f3df482495f976f715f3c02e88e56539" ns2:_="" ns3:_="" ns4:_="">
    <xsd:import namespace="70934c79-be3e-4e88-b701-0a20347c9cf9"/>
    <xsd:import namespace="7126c857-53f8-467a-a28b-1870ac7545f8"/>
    <xsd:import namespace="359a61f1-dd2c-4fe7-b820-37a79529b9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934c79-be3e-4e88-b701-0a20347c9c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eb765dd-137c-4be0-8525-13afd975b8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26c857-53f8-467a-a28b-1870ac7545f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9a61f1-dd2c-4fe7-b820-37a79529b908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5d8e3123-d061-4297-817c-9db2517736cc}" ma:internalName="TaxCatchAll" ma:showField="CatchAllData" ma:web="359a61f1-dd2c-4fe7-b820-37a79529b9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06670C-13E0-450F-89EF-989A2DCE45A9}">
  <ds:schemaRefs>
    <ds:schemaRef ds:uri="http://schemas.microsoft.com/office/2006/metadata/properties"/>
    <ds:schemaRef ds:uri="http://schemas.microsoft.com/office/infopath/2007/PartnerControls"/>
    <ds:schemaRef ds:uri="70934c79-be3e-4e88-b701-0a20347c9cf9"/>
    <ds:schemaRef ds:uri="359a61f1-dd2c-4fe7-b820-37a79529b908"/>
    <ds:schemaRef ds:uri="7126c857-53f8-467a-a28b-1870ac7545f8"/>
  </ds:schemaRefs>
</ds:datastoreItem>
</file>

<file path=customXml/itemProps2.xml><?xml version="1.0" encoding="utf-8"?>
<ds:datastoreItem xmlns:ds="http://schemas.openxmlformats.org/officeDocument/2006/customXml" ds:itemID="{CE34F991-8FB8-4AE7-B144-EBF3F76A03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92DFD8-2EA2-4215-8838-A7B3F74244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934c79-be3e-4e88-b701-0a20347c9cf9"/>
    <ds:schemaRef ds:uri="7126c857-53f8-467a-a28b-1870ac7545f8"/>
    <ds:schemaRef ds:uri="359a61f1-dd2c-4fe7-b820-37a79529b9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Postalised Tariff</vt:lpstr>
      <vt:lpstr>Calc Com &amp; Cap</vt:lpstr>
      <vt:lpstr>Seasonal Factors &amp; Multipliers</vt:lpstr>
      <vt:lpstr>'Calc Com &amp; Cap'!Print_Area</vt:lpstr>
      <vt:lpstr>'Postalised Tariff'!Print_Area</vt:lpstr>
    </vt:vector>
  </TitlesOfParts>
  <Manager/>
  <Company>OFFREG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Davidson</dc:creator>
  <cp:keywords/>
  <dc:description/>
  <cp:lastModifiedBy>Deirdre Kilmartin</cp:lastModifiedBy>
  <cp:revision/>
  <dcterms:created xsi:type="dcterms:W3CDTF">2007-06-26T08:41:07Z</dcterms:created>
  <dcterms:modified xsi:type="dcterms:W3CDTF">2023-05-31T13:00:26Z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0x01010082D863E41DD9D94FB0F7426FF748C9F6</vt:lpwstr>
  </property>
  <property fmtid="{D5CDD505-2E9C-101B-9397-08002B2CF9AE}" pid="3" name="MediaServiceImageTags">
    <vt:lpwstr/>
  </property>
</Properties>
</file>